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1" activeTab="1"/>
  </bookViews>
  <sheets>
    <sheet name="Inc Stmt" sheetId="1" r:id="rId1"/>
    <sheet name="BS" sheetId="2" r:id="rId2"/>
    <sheet name="CashF" sheetId="3" r:id="rId3"/>
    <sheet name="Equity" sheetId="4" r:id="rId4"/>
  </sheets>
  <definedNames>
    <definedName name="_xlnm.Print_Area" localSheetId="3">'Equity'!$A$1:$P$36</definedName>
    <definedName name="_xlnm.Print_Area" localSheetId="0">'Inc Stmt'!$A$1:$K$52</definedName>
  </definedNames>
  <calcPr fullCalcOnLoad="1"/>
</workbook>
</file>

<file path=xl/sharedStrings.xml><?xml version="1.0" encoding="utf-8"?>
<sst xmlns="http://schemas.openxmlformats.org/spreadsheetml/2006/main" count="161" uniqueCount="127">
  <si>
    <t>Cost of Sales</t>
  </si>
  <si>
    <t>Total</t>
  </si>
  <si>
    <t>Taxation recoverable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</si>
  <si>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</si>
  <si>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</si>
  <si>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</si>
  <si>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</si>
  <si>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</si>
  <si>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</si>
  <si>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</si>
  <si>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</si>
  <si>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</si>
  <si>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</si>
  <si>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</si>
  <si>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</si>
  <si>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</si>
  <si>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</si>
  <si>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Profit/(loss) before taxation</t>
  </si>
  <si>
    <t>Profit/(loss) after taxation</t>
  </si>
  <si>
    <t>Net Profit/(loss) for the financial period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</si>
  <si>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</si>
  <si>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</si>
  <si>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</si>
  <si>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</si>
  <si>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</si>
  <si>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</si>
  <si>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Property, Plant &amp; Equipment</t>
  </si>
  <si>
    <t>Forest Plantation Development Expenditure</t>
  </si>
  <si>
    <t>Associated company</t>
  </si>
  <si>
    <t>Inventories</t>
  </si>
  <si>
    <t>Trade receivables</t>
  </si>
  <si>
    <t>Deposit for supplies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</si>
  <si>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</si>
  <si>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</si>
  <si>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</si>
  <si>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</si>
  <si>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</si>
  <si>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</si>
  <si>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</si>
  <si>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</si>
  <si>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</si>
  <si>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</si>
  <si>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</si>
  <si>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</si>
  <si>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</si>
  <si>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</si>
  <si>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</si>
  <si>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(Gain)/loss on disposal of property, plant &amp; equipment</t>
  </si>
  <si>
    <t>Amortisation of plantation</t>
  </si>
  <si>
    <t>Amortisation of intangible assets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</si>
  <si>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</si>
  <si>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</si>
  <si>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</si>
  <si>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</si>
  <si>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</si>
  <si>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</si>
  <si>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</si>
  <si>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</si>
  <si>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</si>
  <si>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</si>
  <si>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Purchase of property, plant &amp; equipment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</si>
  <si>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</si>
  <si>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</si>
  <si>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</si>
  <si>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</si>
  <si>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term loans</t>
  </si>
  <si>
    <t>Repayment of term loans</t>
  </si>
  <si>
    <t>Net movement in bankers acceptance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</si>
  <si>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</si>
  <si>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</si>
  <si>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</si>
  <si>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</si>
  <si>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</si>
  <si>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</si>
  <si>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</si>
  <si>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At 1 January 2002</t>
  </si>
  <si>
    <t>Foreign exchange difference</t>
  </si>
  <si>
    <t xml:space="preserve">Dividend paid for financial year ended </t>
  </si>
  <si>
    <t>31 December 2001 (Final)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</si>
  <si>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</si>
  <si>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</si>
  <si>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</si>
  <si>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</si>
  <si>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</si>
  <si>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</si>
  <si>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</si>
  <si>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Profit for the financial year</t>
  </si>
  <si>
    <t>RM'000</t>
  </si>
  <si>
    <t>Revenue</t>
  </si>
  <si>
    <t>Finance cost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</si>
  <si>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</si>
  <si>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</si>
  <si>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</si>
  <si>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</si>
  <si>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</si>
  <si>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</si>
  <si>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Net Current Assets</t>
  </si>
  <si>
    <t>31.12.2002</t>
  </si>
  <si>
    <t>At 31 December 2002</t>
  </si>
  <si>
    <t>Goodwill</t>
  </si>
  <si>
    <t>Investment</t>
  </si>
  <si>
    <t>Taxation</t>
  </si>
  <si>
    <t>Interest income</t>
  </si>
  <si>
    <t>Interest expense</t>
  </si>
  <si>
    <t>Cash and bank balances</t>
  </si>
  <si>
    <t>Provision for taxation</t>
  </si>
  <si>
    <t>Deferred taxation</t>
  </si>
  <si>
    <t>Minority Interest</t>
  </si>
  <si>
    <t>Asset</t>
  </si>
  <si>
    <t>Share</t>
  </si>
  <si>
    <t>Capital</t>
  </si>
  <si>
    <t>The Condensed Consolidated Cash Flow Statements should be read in conjunction with the</t>
  </si>
  <si>
    <t>Plantation development expenditure</t>
  </si>
  <si>
    <t>For the quarter ended 31st March 2003</t>
  </si>
  <si>
    <t>31.3.2003</t>
  </si>
  <si>
    <t>31.3.2002</t>
  </si>
  <si>
    <t>Audited Financial Report for the year ended 31st December 2002</t>
  </si>
  <si>
    <t>As at 31st March 2003</t>
  </si>
  <si>
    <t>31.03.2003</t>
  </si>
  <si>
    <t>Annual Audited Financial Report for the year ended 31st December 2002</t>
  </si>
  <si>
    <t>Proceeds from issue of shares in subsidiary to minority shareholders</t>
  </si>
  <si>
    <t>At 1 January 2003</t>
  </si>
  <si>
    <t>Profit for the financial period</t>
  </si>
  <si>
    <t>At 31 March 2003</t>
  </si>
  <si>
    <t>Quarter ended</t>
  </si>
  <si>
    <t>3 month</t>
  </si>
  <si>
    <t>Year ended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</si>
</sst>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;;;"/>
    <numFmt numFmtId="171" formatCode="0.00_);\(0.00\)"/>
    <numFmt numFmtId="172" formatCode="0_);\(0\)"/>
    <numFmt numFmtId="173" formatCode="#,##0.0_);\(#,##0.0\)"/>
    <numFmt numFmtId="174" formatCode="#,##0.000_);\(#,##0.000\)"/>
    <numFmt numFmtId="175" formatCode="#,##0.0000_);\(#,##0.0000\)"/>
    <numFmt numFmtId="176" formatCode="#,##0.00000_);\(#,##0.00000\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0" fillId="0" borderId="0">
      <alignment/>
      <protection/>
    </xf>
  </cellStyleXfs>
  <cellXfs count="24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 quotePrefix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" xfId="0" applyFont="1" applyBorder="1" applyAlignment="1">
      <alignment/>
    </xf>
    <xf numFmtId="41" fontId="1" fillId="0" borderId="0" xfId="15" applyNumberFormat="1" applyFont="1" applyAlignment="1">
      <alignment/>
    </xf>
    <xf numFmtId="41" fontId="4" fillId="0" borderId="0" xfId="15" applyNumberFormat="1" applyFont="1" applyAlignment="1">
      <alignment/>
    </xf>
    <xf numFmtId="41" fontId="1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/>
    </xf>
    <xf numFmtId="37" fontId="4" fillId="0" borderId="0" xfId="0" applyFont="1" applyBorder="1" applyAlignment="1">
      <alignment horizontal="center"/>
    </xf>
    <xf numFmtId="37" fontId="4" fillId="0" borderId="0" xfId="0" applyFont="1" applyBorder="1" applyAlignment="1" quotePrefix="1">
      <alignment/>
    </xf>
    <xf numFmtId="37" fontId="0" fillId="0" borderId="0" xfId="0" applyBorder="1" applyAlignment="1">
      <alignment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</cellXfs>
  <cellStyles count="3">
    <cellStyle name="Normal" xfId="0"/>
    <cellStyle name="Comma" xfId="15"/>
    <cellStyle name="Normal_Debts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1">
      <selection activeCell="B19" sqref="B19"/>
    </sheetView>
  </sheetViews>
  <sheetFormatPr defaultColWidth="8.88671875" defaultRowHeight="15"/>
  <cols>
    <col min="2" max="2" width="10.3359375" style="0" customWidth="1"/>
    <col min="3" max="3" width="3.6640625" style="0" customWidth="1"/>
    <col min="4" max="4" width="4.4453125" style="0" customWidth="1"/>
    <col min="5" max="5" width="9.5546875" style="0" customWidth="1"/>
    <col min="6" max="6" width="2.21484375" style="0" customWidth="1"/>
    <col min="7" max="7" width="9.88671875" style="0" customWidth="1"/>
    <col min="8" max="8" width="2.10546875" style="0" customWidth="1"/>
    <col min="9" max="9" width="9.5546875" style="0" bestFit="1" customWidth="1"/>
    <col min="10" max="10" width="2.5546875" style="0" customWidth="1"/>
    <col min="12" max="12" width="3.4453125" style="0" customWidth="1"/>
    <col min="14" max="14" width="2.4453125" style="0" customWidth="1"/>
  </cols>
  <sheetData>
    <row r="1" spans="1:56" ht="15">
      <c r="A1" s="1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  <c r="M1" s="12"/>
      <c r="N1" s="12"/>
      <c r="O1" s="12"/>
      <c r="P1" s="1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12"/>
      <c r="N2" s="12"/>
      <c r="O2" s="12"/>
      <c r="P2" s="1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12"/>
      <c r="N3" s="12"/>
      <c r="O3" s="12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15">
      <c r="A4" s="1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5"/>
      <c r="M4" s="12"/>
      <c r="N4" s="12"/>
      <c r="O4" s="12"/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15">
      <c r="A5" s="3" t="s">
        <v>113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12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19"/>
      <c r="N6" s="19"/>
      <c r="O6" s="19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5">
      <c r="A7" s="1"/>
      <c r="B7" s="3"/>
      <c r="C7" s="3"/>
      <c r="D7" s="3"/>
      <c r="E7" s="2" t="s">
        <v>6</v>
      </c>
      <c r="F7" s="2"/>
      <c r="G7" s="2" t="s">
        <v>7</v>
      </c>
      <c r="H7" s="2"/>
      <c r="I7" s="2" t="s">
        <v>125</v>
      </c>
      <c r="J7" s="2"/>
      <c r="K7" s="2" t="s">
        <v>125</v>
      </c>
      <c r="L7" s="5"/>
      <c r="M7" s="19"/>
      <c r="N7" s="19"/>
      <c r="O7" s="19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5">
      <c r="A8" s="3"/>
      <c r="B8" s="3"/>
      <c r="C8" s="3"/>
      <c r="D8" s="3"/>
      <c r="E8" s="2" t="s">
        <v>8</v>
      </c>
      <c r="F8" s="2"/>
      <c r="G8" s="2" t="s">
        <v>8</v>
      </c>
      <c r="H8" s="2"/>
      <c r="I8" s="2" t="s">
        <v>9</v>
      </c>
      <c r="J8" s="2"/>
      <c r="K8" s="2" t="s">
        <v>9</v>
      </c>
      <c r="L8" s="5"/>
      <c r="M8" s="19"/>
      <c r="N8" s="19"/>
      <c r="O8" s="19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5">
      <c r="A9" s="3"/>
      <c r="B9" s="3"/>
      <c r="C9" s="3"/>
      <c r="D9" s="3"/>
      <c r="E9" s="2" t="s">
        <v>10</v>
      </c>
      <c r="F9" s="2"/>
      <c r="G9" s="2" t="s">
        <v>10</v>
      </c>
      <c r="H9" s="2"/>
      <c r="I9" s="2" t="s">
        <v>11</v>
      </c>
      <c r="J9" s="2"/>
      <c r="K9" s="2" t="s">
        <v>11</v>
      </c>
      <c r="L9" s="5"/>
      <c r="M9" s="19"/>
      <c r="N9" s="19"/>
      <c r="O9" s="19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5">
      <c r="A10" s="3"/>
      <c r="B10" s="3"/>
      <c r="C10" s="3"/>
      <c r="D10" s="3"/>
      <c r="E10" s="2" t="s">
        <v>114</v>
      </c>
      <c r="F10" s="2"/>
      <c r="G10" s="2" t="s">
        <v>115</v>
      </c>
      <c r="H10" s="2"/>
      <c r="I10" s="2" t="s">
        <v>114</v>
      </c>
      <c r="J10" s="2"/>
      <c r="K10" s="2" t="s">
        <v>115</v>
      </c>
      <c r="L10" s="5"/>
      <c r="M10" s="19"/>
      <c r="N10" s="19"/>
      <c r="O10" s="19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"/>
      <c r="B11" s="3"/>
      <c r="C11" s="3"/>
      <c r="D11" s="3"/>
      <c r="E11" s="2" t="s">
        <v>87</v>
      </c>
      <c r="F11" s="2"/>
      <c r="G11" s="2" t="s">
        <v>87</v>
      </c>
      <c r="H11" s="2"/>
      <c r="I11" s="2" t="s">
        <v>87</v>
      </c>
      <c r="J11" s="2"/>
      <c r="K11" s="2" t="s">
        <v>87</v>
      </c>
      <c r="L11" s="5"/>
      <c r="M11" s="19"/>
      <c r="N11" s="19"/>
      <c r="O11" s="19"/>
      <c r="P11" s="12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5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5">
      <c r="A13" s="3" t="s">
        <v>88</v>
      </c>
      <c r="B13" s="3"/>
      <c r="C13" s="3"/>
      <c r="D13" s="3"/>
      <c r="E13" s="3">
        <v>76100</v>
      </c>
      <c r="F13" s="3"/>
      <c r="G13" s="3">
        <v>53743</v>
      </c>
      <c r="H13" s="3"/>
      <c r="I13" s="3">
        <v>76100</v>
      </c>
      <c r="J13" s="3"/>
      <c r="K13" s="3">
        <v>53743</v>
      </c>
      <c r="L13" s="5"/>
      <c r="M13" s="8"/>
      <c r="N13" s="8"/>
      <c r="O13" s="8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8"/>
      <c r="N14" s="8"/>
      <c r="O14" s="8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5">
      <c r="A15" s="3" t="s">
        <v>0</v>
      </c>
      <c r="B15" s="3"/>
      <c r="C15" s="3"/>
      <c r="D15" s="3"/>
      <c r="E15" s="7">
        <v>-60103</v>
      </c>
      <c r="F15" s="8"/>
      <c r="G15" s="7">
        <v>-42801</v>
      </c>
      <c r="H15" s="8"/>
      <c r="I15" s="7">
        <v>-60103</v>
      </c>
      <c r="J15" s="8"/>
      <c r="K15" s="7">
        <v>-42801</v>
      </c>
      <c r="L15" s="5"/>
      <c r="M15" s="8"/>
      <c r="N15" s="8"/>
      <c r="O15" s="8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8"/>
      <c r="N16" s="8"/>
      <c r="O16" s="8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5">
      <c r="A17" s="3" t="s">
        <v>12</v>
      </c>
      <c r="B17" s="3"/>
      <c r="C17" s="3"/>
      <c r="D17" s="3"/>
      <c r="E17" s="3">
        <f>+E13+E15</f>
        <v>15997</v>
      </c>
      <c r="F17" s="3"/>
      <c r="G17" s="3">
        <v>10942</v>
      </c>
      <c r="H17" s="3"/>
      <c r="I17" s="3">
        <f>+I13+I15</f>
        <v>15997</v>
      </c>
      <c r="J17" s="3"/>
      <c r="K17" s="3">
        <v>10942</v>
      </c>
      <c r="L17" s="5"/>
      <c r="M17" s="8"/>
      <c r="N17" s="8"/>
      <c r="O17" s="8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8"/>
      <c r="N18" s="8"/>
      <c r="O18" s="8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5">
      <c r="A19" s="3" t="s">
        <v>13</v>
      </c>
      <c r="B19" s="3"/>
      <c r="C19" s="3"/>
      <c r="D19" s="3"/>
      <c r="E19" s="3">
        <v>1219</v>
      </c>
      <c r="F19" s="3"/>
      <c r="G19" s="3">
        <v>844</v>
      </c>
      <c r="H19" s="3"/>
      <c r="I19" s="3">
        <v>1219</v>
      </c>
      <c r="J19" s="3"/>
      <c r="K19" s="3">
        <v>844</v>
      </c>
      <c r="L19" s="5"/>
      <c r="M19" s="8"/>
      <c r="N19" s="8"/>
      <c r="O19" s="8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8"/>
      <c r="N20" s="8"/>
      <c r="O20" s="8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5">
      <c r="A21" s="3" t="s">
        <v>14</v>
      </c>
      <c r="B21" s="3"/>
      <c r="C21" s="3"/>
      <c r="D21" s="3"/>
      <c r="E21" s="7">
        <v>-6308</v>
      </c>
      <c r="F21" s="8"/>
      <c r="G21" s="7">
        <v>-5279</v>
      </c>
      <c r="H21" s="8"/>
      <c r="I21" s="7">
        <v>-6308</v>
      </c>
      <c r="J21" s="8"/>
      <c r="K21" s="7">
        <v>-5279</v>
      </c>
      <c r="L21" s="5"/>
      <c r="M21" s="8"/>
      <c r="N21" s="8"/>
      <c r="O21" s="8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5"/>
      <c r="M22" s="8"/>
      <c r="N22" s="8"/>
      <c r="O22" s="8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5">
      <c r="A23" s="3" t="s">
        <v>15</v>
      </c>
      <c r="B23" s="3"/>
      <c r="C23" s="3"/>
      <c r="D23" s="3"/>
      <c r="E23" s="3">
        <f>SUM(E17:E21)</f>
        <v>10908</v>
      </c>
      <c r="F23" s="3"/>
      <c r="G23" s="3">
        <f>SUM(G17:G21)</f>
        <v>6507</v>
      </c>
      <c r="H23" s="3"/>
      <c r="I23" s="3">
        <f>SUM(I17:I21)</f>
        <v>10908</v>
      </c>
      <c r="J23" s="3"/>
      <c r="K23" s="3">
        <f>SUM(K17:K21)</f>
        <v>6507</v>
      </c>
      <c r="L23" s="5"/>
      <c r="M23" s="8"/>
      <c r="N23" s="8"/>
      <c r="O23" s="8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5"/>
      <c r="M24" s="8"/>
      <c r="N24" s="8"/>
      <c r="O24" s="8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5">
      <c r="A25" s="3" t="s">
        <v>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  <c r="M25" s="8"/>
      <c r="N25" s="8"/>
      <c r="O25" s="8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8"/>
      <c r="N26" s="8"/>
      <c r="O26" s="8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5">
      <c r="A27" s="3" t="s">
        <v>103</v>
      </c>
      <c r="B27" s="3"/>
      <c r="C27" s="3"/>
      <c r="D27" s="3"/>
      <c r="E27" s="3">
        <v>-1264</v>
      </c>
      <c r="F27" s="3"/>
      <c r="G27" s="3">
        <v>-757</v>
      </c>
      <c r="H27" s="3"/>
      <c r="I27" s="3">
        <v>-1264</v>
      </c>
      <c r="J27" s="3"/>
      <c r="K27" s="3">
        <v>-757</v>
      </c>
      <c r="L27" s="5"/>
      <c r="M27" s="8"/>
      <c r="N27" s="8"/>
      <c r="O27" s="8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"/>
      <c r="M28" s="8"/>
      <c r="N28" s="8"/>
      <c r="O28" s="8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5">
      <c r="A29" s="3" t="s">
        <v>102</v>
      </c>
      <c r="B29" s="3"/>
      <c r="C29" s="3"/>
      <c r="D29" s="3"/>
      <c r="E29" s="3">
        <v>144</v>
      </c>
      <c r="F29" s="3"/>
      <c r="G29" s="3">
        <v>592</v>
      </c>
      <c r="H29" s="3"/>
      <c r="I29" s="3">
        <v>144</v>
      </c>
      <c r="J29" s="3"/>
      <c r="K29" s="3">
        <v>592</v>
      </c>
      <c r="L29" s="5"/>
      <c r="M29" s="8"/>
      <c r="N29" s="8"/>
      <c r="O29" s="8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8"/>
      <c r="N30" s="8"/>
      <c r="O30" s="8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8"/>
      <c r="N31" s="8"/>
      <c r="O31" s="8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5">
      <c r="A32" s="3" t="s">
        <v>90</v>
      </c>
      <c r="B32" s="3"/>
      <c r="C32" s="3"/>
      <c r="D32" s="3"/>
      <c r="E32" s="7">
        <v>0</v>
      </c>
      <c r="F32" s="8"/>
      <c r="G32" s="7">
        <v>0</v>
      </c>
      <c r="H32" s="8"/>
      <c r="I32" s="7">
        <v>0</v>
      </c>
      <c r="J32" s="8"/>
      <c r="K32" s="7">
        <v>0</v>
      </c>
      <c r="L32" s="5"/>
      <c r="M32" s="8"/>
      <c r="N32" s="8"/>
      <c r="O32" s="8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8"/>
      <c r="N33" s="8"/>
      <c r="O33" s="8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5">
      <c r="A34" s="3" t="s">
        <v>17</v>
      </c>
      <c r="B34" s="3"/>
      <c r="C34" s="3"/>
      <c r="D34" s="3"/>
      <c r="E34" s="3">
        <v>9787</v>
      </c>
      <c r="F34" s="3"/>
      <c r="G34" s="3">
        <v>6342</v>
      </c>
      <c r="H34" s="3"/>
      <c r="I34" s="3">
        <v>9787</v>
      </c>
      <c r="J34" s="3"/>
      <c r="K34" s="3">
        <v>6342</v>
      </c>
      <c r="L34" s="5"/>
      <c r="M34" s="8"/>
      <c r="N34" s="8"/>
      <c r="O34" s="8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8"/>
      <c r="N35" s="8"/>
      <c r="O35" s="8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5">
      <c r="A36" s="3" t="s">
        <v>101</v>
      </c>
      <c r="B36" s="3"/>
      <c r="C36" s="3"/>
      <c r="D36" s="3"/>
      <c r="E36" s="7">
        <v>-725</v>
      </c>
      <c r="F36" s="8"/>
      <c r="G36" s="7">
        <v>-595</v>
      </c>
      <c r="H36" s="8"/>
      <c r="I36" s="7">
        <v>-725</v>
      </c>
      <c r="J36" s="8"/>
      <c r="K36" s="7">
        <v>-595</v>
      </c>
      <c r="L36" s="5"/>
      <c r="M36" s="8"/>
      <c r="N36" s="8"/>
      <c r="O36" s="8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5">
      <c r="A37" s="3"/>
      <c r="B37" s="3"/>
      <c r="C37" s="3"/>
      <c r="D37" s="3"/>
      <c r="E37" s="3"/>
      <c r="F37" s="8"/>
      <c r="G37" s="3"/>
      <c r="H37" s="8"/>
      <c r="I37" s="3"/>
      <c r="J37" s="8"/>
      <c r="K37" s="3"/>
      <c r="L37" s="5"/>
      <c r="M37" s="8"/>
      <c r="N37" s="8"/>
      <c r="O37" s="8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5">
      <c r="A38" s="3" t="s">
        <v>18</v>
      </c>
      <c r="B38" s="3"/>
      <c r="C38" s="3"/>
      <c r="D38" s="3"/>
      <c r="E38" s="3">
        <f>SUM(E34:E36)</f>
        <v>9062</v>
      </c>
      <c r="F38" s="8"/>
      <c r="G38" s="3">
        <f>SUM(G34:G36)</f>
        <v>5747</v>
      </c>
      <c r="H38" s="8"/>
      <c r="I38" s="3">
        <f>SUM(I34:I36)</f>
        <v>9062</v>
      </c>
      <c r="J38" s="8"/>
      <c r="K38" s="3">
        <f>SUM(K34:K36)</f>
        <v>5747</v>
      </c>
      <c r="L38" s="5"/>
      <c r="M38" s="8"/>
      <c r="N38" s="8"/>
      <c r="O38" s="8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5">
      <c r="A39" s="3"/>
      <c r="B39" s="3"/>
      <c r="C39" s="3"/>
      <c r="D39" s="3"/>
      <c r="E39" s="3"/>
      <c r="F39" s="8"/>
      <c r="G39" s="3"/>
      <c r="H39" s="8"/>
      <c r="I39" s="3"/>
      <c r="J39" s="8"/>
      <c r="K39" s="3"/>
      <c r="L39" s="5"/>
      <c r="M39" s="8"/>
      <c r="N39" s="8"/>
      <c r="O39" s="8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5">
      <c r="A40" s="3" t="s">
        <v>107</v>
      </c>
      <c r="B40" s="3"/>
      <c r="C40" s="3"/>
      <c r="D40" s="3"/>
      <c r="E40" s="7">
        <v>-410</v>
      </c>
      <c r="F40" s="8"/>
      <c r="G40" s="7">
        <v>125</v>
      </c>
      <c r="H40" s="8"/>
      <c r="I40" s="7">
        <v>-410</v>
      </c>
      <c r="J40" s="8"/>
      <c r="K40" s="7">
        <v>125</v>
      </c>
      <c r="L40" s="5"/>
      <c r="M40" s="8"/>
      <c r="N40" s="8"/>
      <c r="O40" s="8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5">
      <c r="A41" s="3"/>
      <c r="B41" s="3"/>
      <c r="C41" s="3"/>
      <c r="D41" s="3"/>
      <c r="E41" s="3"/>
      <c r="F41" s="8"/>
      <c r="G41" s="3"/>
      <c r="H41" s="8"/>
      <c r="I41" s="3"/>
      <c r="J41" s="8"/>
      <c r="K41" s="3"/>
      <c r="L41" s="5"/>
      <c r="M41" s="8"/>
      <c r="N41" s="8"/>
      <c r="O41" s="8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5.75" thickBot="1">
      <c r="A42" s="3" t="s">
        <v>19</v>
      </c>
      <c r="B42" s="3"/>
      <c r="C42" s="3"/>
      <c r="D42" s="3"/>
      <c r="E42" s="10">
        <v>8651</v>
      </c>
      <c r="F42" s="8"/>
      <c r="G42" s="10">
        <v>5872</v>
      </c>
      <c r="H42" s="8"/>
      <c r="I42" s="10">
        <v>8651</v>
      </c>
      <c r="J42" s="8"/>
      <c r="K42" s="10">
        <v>5872</v>
      </c>
      <c r="L42" s="5"/>
      <c r="M42" s="8"/>
      <c r="N42" s="8"/>
      <c r="O42" s="8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5.75" thickTop="1">
      <c r="A43" s="3"/>
      <c r="B43" s="3"/>
      <c r="C43" s="3"/>
      <c r="D43" s="3"/>
      <c r="E43" s="3"/>
      <c r="F43" s="8"/>
      <c r="G43" s="3"/>
      <c r="H43" s="8"/>
      <c r="I43" s="3"/>
      <c r="J43" s="8"/>
      <c r="K43" s="3"/>
      <c r="L43" s="5"/>
      <c r="M43" s="12"/>
      <c r="N43" s="12"/>
      <c r="O43" s="12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5">
      <c r="A44" s="3"/>
      <c r="B44" s="3"/>
      <c r="C44" s="3"/>
      <c r="D44" s="3"/>
      <c r="E44" s="3"/>
      <c r="F44" s="3"/>
      <c r="G44" s="3"/>
      <c r="H44" s="8"/>
      <c r="I44" s="3"/>
      <c r="J44" s="3"/>
      <c r="K44" s="3"/>
      <c r="L44" s="5"/>
      <c r="M44" s="12"/>
      <c r="N44" s="12"/>
      <c r="O44" s="12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5">
      <c r="A45" s="3" t="s">
        <v>20</v>
      </c>
      <c r="B45" s="3"/>
      <c r="C45" s="3"/>
      <c r="D45" s="3"/>
      <c r="E45" s="13">
        <f>+E42/88709*100</f>
        <v>9.752110834300916</v>
      </c>
      <c r="F45" s="3"/>
      <c r="G45" s="13">
        <v>6.62</v>
      </c>
      <c r="H45" s="3"/>
      <c r="I45" s="13">
        <f>+I42/88709*100</f>
        <v>9.752110834300916</v>
      </c>
      <c r="J45" s="3"/>
      <c r="K45" s="13">
        <v>6.62</v>
      </c>
      <c r="L45" s="5"/>
      <c r="M45" s="12"/>
      <c r="N45" s="12"/>
      <c r="O45" s="12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12"/>
      <c r="N46" s="12"/>
      <c r="O46" s="12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5">
      <c r="A47" s="3" t="s">
        <v>21</v>
      </c>
      <c r="B47" s="3"/>
      <c r="C47" s="3"/>
      <c r="D47" s="3"/>
      <c r="E47" s="13">
        <v>8</v>
      </c>
      <c r="F47" s="3"/>
      <c r="G47" s="13">
        <v>5.62</v>
      </c>
      <c r="H47" s="3"/>
      <c r="I47" s="13">
        <v>8</v>
      </c>
      <c r="J47" s="3"/>
      <c r="K47" s="13">
        <v>5.62</v>
      </c>
      <c r="L47" s="5"/>
      <c r="M47" s="12"/>
      <c r="N47" s="12"/>
      <c r="O47" s="12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5">
      <c r="A50" s="1" t="s">
        <v>22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5">
      <c r="A51" s="1" t="s">
        <v>116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2:56" ht="1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2:56" ht="1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2:56" ht="1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2:56" ht="1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2:56" ht="1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2:56" ht="1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2:56" ht="1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2:56" ht="1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2:56" ht="1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2:56" ht="1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2:56" ht="1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2:56" ht="1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2:56" ht="1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2:56" ht="1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2:56" ht="1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2:56" ht="1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2:56" ht="1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2:56" ht="1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2:56" ht="1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2:56" ht="1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2:56" ht="15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2:56" ht="15"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2:56" ht="15"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2:56" ht="15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2:56" ht="15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2:56" ht="15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2:56" ht="15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2:56" ht="15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2:56" ht="15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2:56" ht="15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2:56" ht="15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2:56" ht="15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2:56" ht="15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2:56" ht="1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2:56" ht="15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2:56" ht="15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2:56" ht="1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2:56" ht="15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2:56" ht="15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2:56" ht="1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2:56" ht="15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2:56" ht="15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2:56" ht="15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2:56" ht="15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2:56" ht="15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2:56" ht="15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2:56" ht="15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2:56" ht="15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2:56" ht="15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2:56" ht="15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2:56" ht="15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2:56" ht="15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2:56" ht="15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2:56" ht="15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2:56" ht="15"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2:56" ht="15"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2:56" ht="15"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2:56" ht="15"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2:56" ht="15"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2:56" ht="15"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2:56" ht="15"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2:56" ht="15"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2:56" ht="15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2:56" ht="15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2:56" ht="15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2:56" ht="15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2:56" ht="15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2:56" ht="15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2:56" ht="15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2:56" ht="15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2:56" ht="15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2:56" ht="15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2:56" ht="1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2:56" ht="15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2:56" ht="15"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2:56" ht="15"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2:56" ht="15"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2:56" ht="15"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2:56" ht="15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2:56" ht="15"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2:56" ht="15"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2:56" ht="15"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2:56" ht="15"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2:56" ht="15"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2:56" ht="15"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2:56" ht="15"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2:56" ht="15"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2:56" ht="15"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2:56" ht="15"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2:56" ht="15"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2:56" ht="15"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2:56" ht="15"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2:56" ht="15"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2:56" ht="15"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2:56" ht="15"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2:56" ht="15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2:56" ht="15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2:56" ht="15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2:56" ht="15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2:56" ht="15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2:56" ht="15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2:56" ht="15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2:56" ht="15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2:56" ht="15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2:56" ht="15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2:56" ht="15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2:56" ht="15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2:56" ht="15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2:56" ht="15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2:56" ht="15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2:56" ht="15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2:56" ht="15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2:56" ht="15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2:56" ht="15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2:56" ht="15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2:56" ht="15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2:56" ht="15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2:56" ht="15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2:56" ht="15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2:56" ht="15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2:56" ht="15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2:56" ht="15"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2:56" ht="15"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2:56" ht="15"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2:56" ht="15"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2:56" ht="15"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2:56" ht="15"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2:56" ht="15"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2:56" ht="15"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2:56" ht="15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2:56" ht="15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2:56" ht="15"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2:56" ht="15"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2:56" ht="15"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2:56" ht="15"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2:56" ht="15"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2:56" ht="15"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2:56" ht="15"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2:56" ht="15"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2:56" ht="15"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2:56" ht="15"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2:56" ht="15"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2:56" ht="15"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2:56" ht="15"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2:56" ht="15"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2:56" ht="15"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2:56" ht="15"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2:56" ht="15"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2:56" ht="15"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2:56" ht="15"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2:56" ht="15"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2:56" ht="15"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2:56" ht="15"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2:56" ht="15"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2:56" ht="15"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2:56" ht="15"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2:56" ht="15"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2:56" ht="15"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2:56" ht="15"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2:56" ht="15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2:56" ht="15"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2:56" ht="15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2:56" ht="15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2:56" ht="15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2:56" ht="15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2:56" ht="15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2:56" ht="15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2:56" ht="15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2:56" ht="15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2:56" ht="15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2:56" ht="15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2:56" ht="15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2:56" ht="15"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2:56" ht="15"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2:56" ht="15"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2:56" ht="15"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2:56" ht="15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2:56" ht="15"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2:56" ht="15"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2:56" ht="15"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2:56" ht="15"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2:56" ht="15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2:56" ht="15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2:56" ht="15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2:56" ht="15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2:56" ht="15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2:56" ht="15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2:56" ht="15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2:56" ht="15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2:56" ht="15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2:56" ht="15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2:56" ht="15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2:56" ht="15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2:56" ht="15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2:56" ht="15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2:56" ht="15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2:56" ht="15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2:56" ht="15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2:56" ht="15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2:56" ht="15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2:56" ht="15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2:56" ht="15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2:56" ht="15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2:56" ht="15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2:56" ht="15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2:56" ht="15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2:56" ht="15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2:56" ht="15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2:56" ht="15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2:56" ht="15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2:56" ht="15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2:56" ht="15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2:56" ht="15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2:56" ht="15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2:56" ht="15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2:56" ht="15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2:56" ht="15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2:56" ht="15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2:56" ht="15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2:56" ht="15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2:56" ht="15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2:56" ht="15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2:56" ht="15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2:56" ht="15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2:56" ht="15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2:56" ht="15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2:56" ht="15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2:56" ht="15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2:56" ht="15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2:56" ht="15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2:56" ht="15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2:56" ht="15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2:56" ht="15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2:56" ht="15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2:56" ht="15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2:56" ht="15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2:56" ht="15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2:56" ht="15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2:56" ht="15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2:56" ht="15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2:56" ht="15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2:56" ht="15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2:56" ht="15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2:56" ht="15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2:56" ht="15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2:56" ht="15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2:56" ht="15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2:56" ht="15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2:56" ht="15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2:56" ht="15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2:56" ht="15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2:56" ht="15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2:56" ht="15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2:56" ht="15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2:56" ht="15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2:56" ht="15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2:56" ht="15"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2:56" ht="15"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2:56" ht="15"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2:56" ht="15"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2:56" ht="15"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2:56" ht="15"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2:56" ht="15"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2:56" ht="15"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2:56" ht="15"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2:56" ht="15"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2:56" ht="15"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2:56" ht="15"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2:56" ht="15"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2:56" ht="15"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2:56" ht="15"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2:56" ht="15"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2:56" ht="15"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2:56" ht="15"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2:56" ht="15"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2:56" ht="15"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2:56" ht="15"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2:56" ht="15"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2:56" ht="15"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2:56" ht="15"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2:56" ht="15"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2:56" ht="15"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2:56" ht="15"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2:56" ht="15"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2:56" ht="15"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2:56" ht="15"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2:56" ht="15"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2:56" ht="15"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2:56" ht="15"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2:56" ht="15"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2:56" ht="15"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2:56" ht="15"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2:56" ht="15"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2:56" ht="15"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2:56" ht="15"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2:56" ht="15"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2:56" ht="15"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2:56" ht="15"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2:56" ht="15"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2:56" ht="15"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2:56" ht="15"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2:56" ht="15"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2:56" ht="15"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2:56" ht="15"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2:56" ht="15"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2:56" ht="15"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2:56" ht="15"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2:56" ht="15"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2:56" ht="15"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2:56" ht="15"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2:56" ht="15"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2:56" ht="15"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2:56" ht="15"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2:56" ht="15"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2:56" ht="15"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2:56" ht="15"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2:56" ht="15"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2:56" ht="15"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2:56" ht="15"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2:56" ht="15"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2:56" ht="15"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2:56" ht="15"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2:56" ht="15"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2:56" ht="15"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2:56" ht="15"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2:56" ht="15"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2:56" ht="15"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2:56" ht="15"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2:56" ht="15"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2:56" ht="15"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2:56" ht="15"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2:56" ht="15"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2:56" ht="15"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2:56" ht="15"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2:56" ht="15"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2:56" ht="15"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2:56" ht="15"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2:56" ht="15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2:56" ht="15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2:56" ht="15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2:56" ht="15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2:56" ht="15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2:56" ht="15"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2:56" ht="15"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2:56" ht="15"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2:56" ht="15"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2:56" ht="15"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2:56" ht="15"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2:56" ht="15"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2:56" ht="15"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2:56" ht="15"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2:56" ht="15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2:56" ht="15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2:56" ht="15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2:56" ht="15"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2:56" ht="15"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2:56" ht="15"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2:56" ht="15"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2:56" ht="15"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2:56" ht="15"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2:56" ht="15"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2:56" ht="15"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2:56" ht="15"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2:56" ht="15"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2:56" ht="15"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2:56" ht="15"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2:56" ht="15"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2:56" ht="15"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2:56" ht="15"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2:56" ht="15"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2:56" ht="15"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2:56" ht="15"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2:56" ht="15"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2:56" ht="15"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2:56" ht="15"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2:56" ht="15"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2:56" ht="15"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2:56" ht="15"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2:56" ht="15"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2:56" ht="15"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2:56" ht="15"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2:56" ht="15"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2:56" ht="15"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2:56" ht="15"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2:56" ht="15"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2:56" ht="15"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2:56" ht="15"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2:56" ht="15"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2:56" ht="15"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2:56" ht="15"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2:56" ht="15"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2:56" ht="15"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2:56" ht="15"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2:56" ht="15"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2:56" ht="15"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2:56" ht="15"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2:56" ht="15"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2:56" ht="15"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2:56" ht="15"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2:56" ht="15"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2:56" ht="15"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2:56" ht="15"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2:56" ht="15"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2:56" ht="15"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2:56" ht="15"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2:56" ht="15"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2:56" ht="15"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2:56" ht="15"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2:56" ht="15"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2:56" ht="15"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2:56" ht="15"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2:56" ht="15"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2:56" ht="15"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2:56" ht="15"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2:56" ht="15"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2:56" ht="15"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2:56" ht="15"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2:56" ht="15"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2:56" ht="15"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2:56" ht="15"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2:56" ht="15"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2:56" ht="15"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2:56" ht="15"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2:56" ht="15"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2:56" ht="15"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2:56" ht="15"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2:56" ht="15"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2:56" ht="15"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2:56" ht="15"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2:56" ht="15"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2:56" ht="15"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2:56" ht="15"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2:56" ht="15"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2:56" ht="15"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2:56" ht="15"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2:56" ht="15"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2:56" ht="15"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2:56" ht="15"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2:56" ht="15"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2:56" ht="15"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2:56" ht="15"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2:56" ht="15"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2:56" ht="15"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2:56" ht="15"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2:56" ht="15"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2:56" ht="15"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2:56" ht="15"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2:56" ht="15"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2:56" ht="15"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2:56" ht="15"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2:56" ht="15"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2:56" ht="15"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2:56" ht="15"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2:56" ht="15"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2:56" ht="15"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2:56" ht="15"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2:56" ht="15"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2:56" ht="15"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2:56" ht="15"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2:56" ht="15"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2:56" ht="15"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2:56" ht="15"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2:56" ht="15"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2:56" ht="15"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2:56" ht="15"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2:56" ht="15"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2:56" ht="15"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2:56" ht="15"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2:56" ht="15"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2:56" ht="15"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2:56" ht="15"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2:56" ht="15"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2:56" ht="15"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2:56" ht="15"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2:56" ht="15"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2:56" ht="15"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2:56" ht="15"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2:56" ht="15"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2:56" ht="15"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2:56" ht="15"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2:56" ht="15"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2:56" ht="15"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2:56" ht="15"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2:56" ht="15"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2:56" ht="15"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2:56" ht="15"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2:56" ht="15"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2:56" ht="15"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2:56" ht="15"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2:56" ht="15"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2:56" ht="15"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2:56" ht="15"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2:56" ht="15"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2:56" ht="15"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2:56" ht="15"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2:56" ht="15"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2:56" ht="15"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2:56" ht="15"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2:56" ht="15"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2:56" ht="15"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2:56" ht="15"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2:56" ht="15"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2:56" ht="15"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2:56" ht="15"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2:56" ht="15"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2:56" ht="15"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2:56" ht="15"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2:56" ht="15"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2:56" ht="15"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2:56" ht="15"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2:56" ht="15"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2:56" ht="15"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2:56" ht="15"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2:56" ht="15"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2:56" ht="15"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2:56" ht="15"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2:56" ht="15"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2:56" ht="15"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2:56" ht="15"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2:56" ht="15"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2:56" ht="15"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2:56" ht="15"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2:56" ht="15"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2:56" ht="15"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2:56" ht="15"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2:56" ht="15"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2:56" ht="15"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2:56" ht="15"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2:56" ht="15"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2:56" ht="15"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2:56" ht="15"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2:56" ht="15"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2:56" ht="15"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2:56" ht="15"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2:56" ht="15"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2:56" ht="15"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2:56" ht="15"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2:56" ht="15"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2:56" ht="15"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2:56" ht="15"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2:56" ht="15"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2:56" ht="15"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2:56" ht="15"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2:56" ht="15"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2:56" ht="15"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2:56" ht="15"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2:56" ht="15"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2:56" ht="15"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2:56" ht="15"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2:56" ht="15"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2:56" ht="15"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2:56" ht="15"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2:56" ht="15"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2:56" ht="15"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2:56" ht="15"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2:56" ht="15"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2:56" ht="15"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2:56" ht="15"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2:56" ht="15"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2:56" ht="15"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2:56" ht="15"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2:56" ht="15"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2:56" ht="15"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2:56" ht="15"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2:56" ht="15"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2:56" ht="15"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2:56" ht="15"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2:56" ht="15"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2:56" ht="15"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2:56" ht="15"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2:56" ht="15"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2:56" ht="15"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2:56" ht="15"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2:56" ht="15"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2:56" ht="15"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2:56" ht="15"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2:56" ht="15"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2:56" ht="15"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2:56" ht="15"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2:56" ht="15"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2:56" ht="15"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2:56" ht="15"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2:56" ht="15"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2:56" ht="15"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2:56" ht="15"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2:56" ht="15"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2:56" ht="15"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2:56" ht="15"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2:56" ht="15"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2:56" ht="15"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2:56" ht="15"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2:56" ht="15"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2:56" ht="15"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2:56" ht="15"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2:56" ht="15"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2:56" ht="15"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2:56" ht="15"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2:56" ht="15"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2:56" ht="15"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2:56" ht="15"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2:56" ht="15"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2:56" ht="15"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2:56" ht="15"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2:56" ht="15"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2:56" ht="15"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2:56" ht="15"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2:56" ht="15"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2:56" ht="15"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2:56" ht="15"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2:56" ht="15"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2:56" ht="15"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2:56" ht="15"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2:56" ht="15"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2:56" ht="15"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2:56" ht="15"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2:56" ht="15"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2:56" ht="15"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2:56" ht="15"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2:56" ht="15"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2:56" ht="15"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2:56" ht="15"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2:56" ht="15"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2:56" ht="15"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2:56" ht="15"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2:56" ht="15"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2:56" ht="15"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2:56" ht="15"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2:56" ht="15"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2:56" ht="15"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2:56" ht="15"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2:56" ht="15"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2:56" ht="15"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2:56" ht="15"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2:56" ht="15"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2:56" ht="15"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2:56" ht="15"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2:56" ht="15"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2:56" ht="15"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2:56" ht="15"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2:56" ht="15"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2:56" ht="15"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2:56" ht="15"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2:56" ht="15"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2:56" ht="15"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2:56" ht="15"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2:56" ht="15"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2:56" ht="15"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2:56" ht="15"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2:56" ht="15"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2:56" ht="15"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2:56" ht="15"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2:56" ht="15"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2:56" ht="15"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2:56" ht="15"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2:56" ht="15"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2:56" ht="15"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2:56" ht="15"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2:56" ht="15"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2:56" ht="15"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2:56" ht="15"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2:56" ht="15"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2:56" ht="15"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2:56" ht="15"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2:56" ht="15"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2:56" ht="15"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2:56" ht="15"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2:56" ht="15"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2:56" ht="15"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2:56" ht="15"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2:56" ht="15"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2:56" ht="15"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2:56" ht="15"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2:56" ht="15"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2:56" ht="15"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2:56" ht="15"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2:56" ht="15"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2:56" ht="15"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2:56" ht="15"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2:56" ht="15"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2:56" ht="15"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2:56" ht="15"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2:56" ht="15"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2:56" ht="15"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2:56" ht="15"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2:56" ht="15"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2:56" ht="15"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2:56" ht="15"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2:56" ht="15"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2:56" ht="15"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2:56" ht="15"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2:56" ht="15"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2:56" ht="15"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2:56" ht="15"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2:56" ht="15"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2:56" ht="15"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2:56" ht="15"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2:56" ht="15"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2:56" ht="15"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2:56" ht="15"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2:56" ht="15"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2:56" ht="15"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2:56" ht="15"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2:56" ht="15"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2:56" ht="15"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2:56" ht="15"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2:56" ht="15"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2:56" ht="15"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2:56" ht="15"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2:56" ht="15"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2:56" ht="15"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2:56" ht="15"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2:56" ht="15"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2:56" ht="15"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2:56" ht="15"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2:56" ht="15"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2:56" ht="15"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2:56" ht="15"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2:56" ht="15"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2:56" ht="15"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2:56" ht="15"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2:56" ht="15"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2:56" ht="15"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2:56" ht="15"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2:56" ht="15"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2:56" ht="15"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2:56" ht="15"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2:56" ht="15"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2:56" ht="15"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2:56" ht="15"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2:56" ht="15"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2:56" ht="15"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2:56" ht="15"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2:56" ht="15"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2:56" ht="15"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2:56" ht="15"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2:56" ht="15"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2:56" ht="15"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2:56" ht="15"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2:56" ht="15"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2:56" ht="15"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2:56" ht="15"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2:56" ht="15"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2:56" ht="15"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2:56" ht="15"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2:56" ht="15"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2:56" ht="15"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2:56" ht="15"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2:56" ht="15"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2:56" ht="15"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2:56" ht="15"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2:56" ht="15"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2:56" ht="15"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2:56" ht="15"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2:56" ht="15"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2:56" ht="15"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2:56" ht="15"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2:56" ht="15"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2:56" ht="15"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2:56" ht="15"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2:56" ht="15"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2:56" ht="15"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2:56" ht="15"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2:56" ht="15"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2:56" ht="15"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2:56" ht="15"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2:56" ht="15"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2:56" ht="15"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2:56" ht="15"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2:56" ht="15"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2:56" ht="15"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2:56" ht="15"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2:56" ht="15"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2:56" ht="15"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2:56" ht="15"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2:56" ht="15"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2:56" ht="15"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2:56" ht="15"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2:56" ht="15"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2:56" ht="15"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2:56" ht="15"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2:56" ht="15"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2:56" ht="15"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2:56" ht="15"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2:56" ht="15"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2:56" ht="15"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2:56" ht="15"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2:56" ht="15"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2:56" ht="15"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2:56" ht="15"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2:56" ht="15"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2:56" ht="15"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2:56" ht="15"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2:56" ht="15"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2:56" ht="15"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2:56" ht="15"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2:56" ht="15"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2:56" ht="15"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2:56" ht="15"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2:56" ht="15"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2:56" ht="15"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2:56" ht="15"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2:56" ht="15"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2:56" ht="15"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2:56" ht="15"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2:56" ht="15"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2:56" ht="15"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2:56" ht="15"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2:56" ht="15"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2:56" ht="15"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2:56" ht="15"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2:56" ht="15"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2:56" ht="15"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2:56" ht="15"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2:56" ht="15"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2:56" ht="15"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2:56" ht="15"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2:56" ht="15"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2:56" ht="15"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2:56" ht="15"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2:56" ht="15"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2:56" ht="15"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2:56" ht="15"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2:56" ht="15"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2:56" ht="15"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2:56" ht="15"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2:56" ht="15"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2:56" ht="15"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2:56" ht="15"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2:56" ht="15"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2:56" ht="15"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2:56" ht="15"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2:56" ht="15"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2:56" ht="15"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2:56" ht="15"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2:56" ht="15"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2:56" ht="15"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2:56" ht="15"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2:56" ht="15"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2:56" ht="15"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2:56" ht="15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2:56" ht="15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2:56" ht="15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2:56" ht="15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2:56" ht="15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2:56" ht="15"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2:56" ht="15"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2:56" ht="15"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2:56" ht="15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2:56" ht="15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2:56" ht="15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2:56" ht="15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2:56" ht="15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2:56" ht="15"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2:56" ht="15"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2:56" ht="15"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2:56" ht="15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2:56" ht="15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2:56" ht="15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2:56" ht="15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2:56" ht="15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2:56" ht="15"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2:56" ht="15"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2:56" ht="15"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2:56" ht="15"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2:56" ht="15"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2:56" ht="15"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2:56" ht="15"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2:56" ht="15"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2:56" ht="15"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2:56" ht="15"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2:56" ht="15"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2:56" ht="15"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2:56" ht="15"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2:56" ht="15"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2:56" ht="15"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2:56" ht="15"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2:56" ht="15"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2:56" ht="15"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2:56" ht="15"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2:56" ht="15"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2:56" ht="15"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2:56" ht="15"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2:56" ht="15"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2:56" ht="15"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2:56" ht="15"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2:56" ht="15"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2:56" ht="15"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2:56" ht="15"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2:56" ht="15"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2:56" ht="15"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2:56" ht="15"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2:56" ht="15"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2:56" ht="15"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2:56" ht="15"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2:56" ht="15"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2:56" ht="15"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2:56" ht="15"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2:56" ht="15"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2:56" ht="15"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2:56" ht="15"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2:56" ht="15"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2:56" ht="15"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2:56" ht="15"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2:56" ht="15"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2:56" ht="15"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2:56" ht="15"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2:56" ht="15"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2:56" ht="15"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2:56" ht="15"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2:56" ht="15"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2:56" ht="15"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2:56" ht="15"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2:56" ht="15"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2:56" ht="15"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2:56" ht="15"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2:56" ht="15"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2:56" ht="15"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2:56" ht="15"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2:56" ht="15"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2:56" ht="15"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2:56" ht="15"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2:56" ht="15"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2:56" ht="15"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2:56" ht="15"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2:56" ht="15"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2:56" ht="15"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2:56" ht="15"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2:56" ht="15"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2:56" ht="15"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2:56" ht="15"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2:56" ht="15"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2:56" ht="15"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2:56" ht="15"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2:56" ht="15"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2:56" ht="15"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2:56" ht="15"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2:56" ht="15"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2:56" ht="15"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2:56" ht="15"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2:56" ht="15"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2:56" ht="15"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2:56" ht="15"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2:56" ht="15"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2:56" ht="15"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2:56" ht="15"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2:56" ht="15"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2:56" ht="15"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2:56" ht="15"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2:56" ht="15"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2:56" ht="15"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2:56" ht="15"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2:56" ht="15"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2:56" ht="15"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2:56" ht="15"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2:56" ht="15"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2:56" ht="15"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2:56" ht="15"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2:56" ht="15"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2:56" ht="15"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2:56" ht="15"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2:56" ht="15"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2:56" ht="15"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2:56" ht="15"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2:56" ht="15"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2:56" ht="15"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2:56" ht="15"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2:56" ht="15"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2:56" ht="15"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2:56" ht="15"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2:56" ht="15"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2:56" ht="15"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2:56" ht="15"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2:56" ht="15"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2:56" ht="15"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2:56" ht="15"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2:56" ht="15"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2:56" ht="15"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2:56" ht="15"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2:56" ht="15"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2:56" ht="15"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2:56" ht="15"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2:56" ht="15"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2:56" ht="15"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2:56" ht="15"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2:56" ht="15"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2:56" ht="15"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2:56" ht="15"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2:56" ht="15"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2:56" ht="15"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2:56" ht="15"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2:56" ht="15"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2:56" ht="15"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2:56" ht="15"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2:56" ht="15"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2:56" ht="15"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2:56" ht="15"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2:56" ht="15"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2:56" ht="15"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2:56" ht="15"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2:56" ht="15"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2:56" ht="15"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2:56" ht="15"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2:56" ht="15"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2:56" ht="15"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2:56" ht="15"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2:56" ht="15"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2:56" ht="15"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2:56" ht="15"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2:56" ht="15"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2:56" ht="15"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2:56" ht="15"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2:56" ht="15"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2:56" ht="15"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2:56" ht="15"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2:56" ht="15"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2:56" ht="15"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2:56" ht="15"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2:56" ht="15"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2:56" ht="15"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2:56" ht="15"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2:56" ht="15"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2:56" ht="15"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2:56" ht="15"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2:56" ht="15"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2:56" ht="15"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2:56" ht="15"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2:56" ht="15"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2:56" ht="15"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2:56" ht="15"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2:56" ht="15"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2:56" ht="15"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2:56" ht="15"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2:56" ht="15"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2:56" ht="15"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2:56" ht="15"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2:56" ht="15"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2:56" ht="15"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2:56" ht="15"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2:56" ht="15"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2:56" ht="15"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2:56" ht="15"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2:56" ht="15"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2:56" ht="15"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2:56" ht="15"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2:56" ht="15"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2:56" ht="15"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2:56" ht="15"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2:56" ht="15"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2:56" ht="15"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2:56" ht="15"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2:56" ht="15"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2:56" ht="15"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2:56" ht="15"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2:56" ht="15"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2:56" ht="15"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2:56" ht="15"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2:56" ht="15"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2:56" ht="15"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2:56" ht="15"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2:56" ht="15"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2:56" ht="15"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2:56" ht="15"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2:56" ht="15"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2:56" ht="15"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2:56" ht="15"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2:56" ht="15"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2:56" ht="15"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2:56" ht="15"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2:56" ht="15"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2:56" ht="15"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2:56" ht="15"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2:56" ht="15"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2:56" ht="15"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2:56" ht="15"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2:56" ht="15"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2:56" ht="15"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2:56" ht="15"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2:56" ht="15"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2:56" ht="15"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2:56" ht="15"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2:56" ht="15"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2:56" ht="15"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2:56" ht="15"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2:56" ht="15"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2:56" ht="15"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2:56" ht="15"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2:56" ht="15"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2:56" ht="15"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2:56" ht="15"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2:56" ht="15"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2:56" ht="15"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2:56" ht="15"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2:56" ht="15"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2:56" ht="15"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2:56" ht="15"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2:56" ht="15"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2:56" ht="15"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2:56" ht="15"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2:56" ht="15"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2:56" ht="15"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2:56" ht="15"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2:56" ht="15"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2:56" ht="15"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2:56" ht="15"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2:56" ht="15"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2:56" ht="15"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2:56" ht="15"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2:56" ht="15"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2:56" ht="15"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2:56" ht="15"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2:56" ht="15"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2:56" ht="15"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2:56" ht="15"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2:56" ht="15"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2:56" ht="15"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2:56" ht="15"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2:56" ht="15"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2:56" ht="15"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2:56" ht="15"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2:56" ht="15"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2:56" ht="15"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2:56" ht="15"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2:56" ht="15"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2:56" ht="15"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2:56" ht="15"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2:56" ht="15"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2:56" ht="15"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2:56" ht="15"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2:56" ht="15"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2:56" ht="15"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2:56" ht="15"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2:56" ht="15"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2:56" ht="15"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2:56" ht="15"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2:56" ht="15"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2:56" ht="15"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2:56" ht="15"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2:56" ht="15"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2:56" ht="15"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2:56" ht="15"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2:56" ht="15"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2:56" ht="15"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2:56" ht="15"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2:56" ht="15"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2:56" ht="15"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2:56" ht="15"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2:56" ht="15"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2:56" ht="15"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2:56" ht="15"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2:56" ht="15"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2:56" ht="15"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2:56" ht="15"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2:56" ht="15"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2:56" ht="15"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2:56" ht="15"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2:56" ht="15"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2:56" ht="15"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2:56" ht="15"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2:56" ht="15"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2:56" ht="15"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2:56" ht="15"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2:56" ht="15"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2:56" ht="15"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2:56" ht="15"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2:56" ht="15"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2:56" ht="15"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2:56" ht="15"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2:56" ht="15"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2:56" ht="15"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2:56" ht="15"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2:56" ht="15"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2:56" ht="15"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2:56" ht="15"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2:56" ht="15"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2:56" ht="15"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2:56" ht="15"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2:56" ht="15"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2:56" ht="15"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2:56" ht="15"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2:56" ht="15"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2:56" ht="15"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2:56" ht="15"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2:56" ht="15"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2:56" ht="15"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2:56" ht="15"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2:56" ht="15"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2:56" ht="15"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2:56" ht="15"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2:56" ht="15"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2:56" ht="15"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2:56" ht="15"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2:56" ht="15"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2:56" ht="15"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2:56" ht="15"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2:56" ht="15"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2:56" ht="15"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2:56" ht="15"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2:56" ht="15"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2:56" ht="15"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2:56" ht="15"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2:56" ht="15"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2:56" ht="15"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2:56" ht="15"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2:56" ht="15"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2:56" ht="15"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2:56" ht="15"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2:56" ht="15"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2:56" ht="15"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2:56" ht="15"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2:56" ht="15"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2:56" ht="15"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2:56" ht="15"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2:56" ht="15"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2:56" ht="15"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2:56" ht="15"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2:56" ht="15"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2:56" ht="15"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2:56" ht="15"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2:56" ht="15"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2:56" ht="15"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2:56" ht="15"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2:56" ht="15"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2:56" ht="15"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2:56" ht="15"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2:56" ht="15"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2:56" ht="15"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2:56" ht="15"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2:56" ht="15"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2:56" ht="15"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2:56" ht="15"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2:56" ht="15"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2:56" ht="15"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2:56" ht="15"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2:56" ht="15"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2:56" ht="15"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2:56" ht="15"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2:56" ht="15"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2:56" ht="15"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2:56" ht="15"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2:56" ht="15"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2:56" ht="15"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2:56" ht="15"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2:56" ht="15"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2:56" ht="15"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2:56" ht="15"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2:56" ht="15"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2:56" ht="15"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2:56" ht="15"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2:56" ht="15"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2:56" ht="15"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2:56" ht="15"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2:56" ht="15"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2:56" ht="15"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2:56" ht="15"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2:56" ht="15"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2:56" ht="15"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2:56" ht="15"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2:56" ht="15"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2:56" ht="15"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2:56" ht="15"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2:56" ht="15"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2:56" ht="15"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2:56" ht="15"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2:56" ht="15"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2:56" ht="15"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2:56" ht="15"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2:56" ht="15"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2:56" ht="15"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2:56" ht="15"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2:56" ht="15"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2:56" ht="15"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2:56" ht="15"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2:56" ht="15"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2:56" ht="15"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2:56" ht="15"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2:56" ht="15"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2:56" ht="15"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2:56" ht="15"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2:56" ht="15"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2:56" ht="15"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2:56" ht="15"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2:56" ht="15"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2:56" ht="15"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2:56" ht="15"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2:56" ht="15"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2:56" ht="15"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2:56" ht="15"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2:56" ht="15"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2:56" ht="15"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2:56" ht="15"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2:56" ht="15"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2:56" ht="15"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2:56" ht="15"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2:56" ht="15"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2:56" ht="15"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2:56" ht="15"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2:56" ht="15"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2:56" ht="15"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2:56" ht="15"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2:56" ht="15"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2:56" ht="15"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2:56" ht="15"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2:56" ht="15"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2:56" ht="15"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2:56" ht="15"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2:56" ht="15"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  <row r="1359" spans="12:56" ht="15"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</row>
    <row r="1360" spans="12:56" ht="15"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</row>
    <row r="1361" spans="12:56" ht="15"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</row>
    <row r="1362" spans="12:56" ht="15"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</row>
    <row r="1363" spans="12:56" ht="15"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</row>
    <row r="1364" spans="12:56" ht="15"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</row>
    <row r="1365" spans="12:56" ht="15"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</row>
    <row r="1366" spans="12:56" ht="15"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</row>
    <row r="1367" spans="12:56" ht="15"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</row>
    <row r="1368" spans="12:56" ht="15"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</row>
    <row r="1369" spans="12:56" ht="15"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</row>
    <row r="1370" spans="12:56" ht="15"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</row>
    <row r="1371" spans="12:56" ht="15"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</row>
    <row r="1372" spans="12:56" ht="15"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</row>
    <row r="1373" spans="12:56" ht="15"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</row>
    <row r="1374" spans="12:56" ht="15"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</row>
    <row r="1375" spans="12:56" ht="15"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</row>
    <row r="1376" spans="12:56" ht="15"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</row>
    <row r="1377" spans="12:56" ht="15"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</row>
    <row r="1378" spans="12:56" ht="15"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</row>
    <row r="1379" spans="12:56" ht="15"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</row>
    <row r="1380" spans="12:56" ht="15"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</row>
    <row r="1381" spans="12:56" ht="15"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</row>
    <row r="1382" spans="12:56" ht="15"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</row>
    <row r="1383" spans="12:56" ht="15"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</row>
    <row r="1384" spans="12:56" ht="15"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</row>
    <row r="1385" spans="12:56" ht="15"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</row>
    <row r="1386" spans="12:56" ht="15"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</row>
    <row r="1387" spans="12:56" ht="15"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</row>
    <row r="1388" spans="12:56" ht="15"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</row>
    <row r="1389" spans="12:56" ht="15"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</row>
    <row r="1390" spans="12:56" ht="15"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</row>
    <row r="1391" spans="12:56" ht="15"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</row>
    <row r="1392" spans="12:56" ht="15"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</row>
    <row r="1393" spans="12:56" ht="15"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</row>
    <row r="1394" spans="12:56" ht="15"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</row>
    <row r="1395" spans="12:56" ht="15"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</row>
    <row r="1396" spans="12:56" ht="15"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</row>
    <row r="1397" spans="12:56" ht="15"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</row>
    <row r="1398" spans="12:56" ht="15"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</row>
    <row r="1399" spans="12:56" ht="15"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</row>
    <row r="1400" spans="12:56" ht="15"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</row>
    <row r="1401" spans="12:56" ht="15"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</row>
    <row r="1402" spans="12:56" ht="15"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</row>
    <row r="1403" spans="12:56" ht="15"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</row>
    <row r="1404" spans="12:56" ht="15"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</row>
    <row r="1405" spans="12:56" ht="15"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</row>
    <row r="1406" spans="12:56" ht="15"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</row>
    <row r="1407" spans="12:56" ht="15"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</row>
    <row r="1408" spans="12:56" ht="15"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</row>
    <row r="1409" spans="12:56" ht="15"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</row>
    <row r="1410" spans="12:56" ht="15"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</row>
    <row r="1411" spans="12:56" ht="15"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</row>
    <row r="1412" spans="12:56" ht="15"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</row>
    <row r="1413" spans="12:56" ht="15"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</row>
    <row r="1414" spans="12:56" ht="15"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</row>
    <row r="1415" spans="12:56" ht="15"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</row>
    <row r="1416" spans="12:56" ht="15"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</row>
    <row r="1417" spans="12:56" ht="15"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</row>
    <row r="1418" spans="12:56" ht="15"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</row>
    <row r="1419" spans="12:56" ht="15"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</row>
    <row r="1420" spans="12:56" ht="15"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</row>
    <row r="1421" spans="12:56" ht="15"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</row>
    <row r="1422" spans="12:56" ht="15"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</row>
    <row r="1423" spans="12:56" ht="15"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</row>
    <row r="1424" spans="12:56" ht="15"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</row>
    <row r="1425" spans="12:56" ht="15"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</row>
    <row r="1426" spans="12:56" ht="15"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</row>
    <row r="1427" spans="12:56" ht="15"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</row>
    <row r="1428" spans="12:56" ht="15"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</row>
    <row r="1429" spans="12:56" ht="15"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</row>
    <row r="1430" spans="12:56" ht="15"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</row>
    <row r="1431" spans="12:56" ht="15"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</row>
    <row r="1432" spans="12:56" ht="15"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</row>
    <row r="1433" spans="12:56" ht="15"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</row>
    <row r="1434" spans="12:56" ht="15"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</row>
    <row r="1435" spans="12:56" ht="15"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</row>
    <row r="1436" spans="12:56" ht="15"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</row>
    <row r="1437" spans="12:56" ht="15"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</row>
    <row r="1438" spans="12:56" ht="15"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</row>
    <row r="1439" spans="12:56" ht="15"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</row>
    <row r="1440" spans="12:56" ht="15"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</row>
    <row r="1441" spans="12:56" ht="15"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</row>
    <row r="1442" spans="12:56" ht="15"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</row>
    <row r="1443" spans="12:56" ht="15"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</row>
    <row r="1444" spans="12:56" ht="15"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</row>
    <row r="1445" spans="12:56" ht="15"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</row>
    <row r="1446" spans="12:56" ht="15"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</row>
    <row r="1447" spans="12:56" ht="15"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</row>
    <row r="1448" spans="12:56" ht="15"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</row>
    <row r="1449" spans="12:56" ht="15"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</row>
    <row r="1450" spans="12:56" ht="15"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</row>
    <row r="1451" spans="12:56" ht="15"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</row>
    <row r="1452" spans="12:56" ht="15"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</row>
    <row r="1453" spans="12:56" ht="15"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</row>
    <row r="1454" spans="12:56" ht="15"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</row>
    <row r="1455" spans="12:56" ht="15"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</row>
    <row r="1456" spans="12:56" ht="15"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</row>
    <row r="1457" spans="12:56" ht="15"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</row>
    <row r="1458" spans="12:56" ht="15"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</row>
    <row r="1459" spans="12:56" ht="15"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</row>
    <row r="1460" spans="12:56" ht="15"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</row>
    <row r="1461" spans="12:56" ht="15"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</row>
    <row r="1462" spans="12:56" ht="15"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</row>
    <row r="1463" spans="12:56" ht="15"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</row>
    <row r="1464" spans="12:56" ht="15"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</row>
    <row r="1465" spans="12:56" ht="15"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</row>
    <row r="1466" spans="12:56" ht="15"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</row>
    <row r="1467" spans="12:56" ht="15"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</row>
    <row r="1468" spans="12:56" ht="15"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</row>
    <row r="1469" spans="12:56" ht="15"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</row>
    <row r="1470" spans="12:56" ht="15"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</row>
    <row r="1471" spans="12:56" ht="15"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</row>
    <row r="1472" spans="12:56" ht="15"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</row>
    <row r="1473" spans="12:56" ht="15"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</row>
    <row r="1474" spans="12:56" ht="15"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</row>
    <row r="1475" spans="12:56" ht="15"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</row>
    <row r="1476" spans="12:56" ht="15"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</row>
    <row r="1477" spans="12:56" ht="15"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</row>
    <row r="1478" spans="12:56" ht="15"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</row>
    <row r="1479" spans="12:56" ht="15"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</row>
    <row r="1480" spans="12:56" ht="15"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</row>
    <row r="1481" spans="12:56" ht="15"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</row>
    <row r="1482" spans="12:56" ht="15"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</row>
    <row r="1483" spans="12:56" ht="15"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</row>
    <row r="1484" spans="12:56" ht="15"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</row>
    <row r="1485" spans="12:56" ht="15"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</row>
    <row r="1486" spans="12:56" ht="15"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</row>
    <row r="1487" spans="12:56" ht="15"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</row>
    <row r="1488" spans="12:56" ht="15"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</row>
    <row r="1489" spans="12:56" ht="15"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</row>
    <row r="1490" spans="12:56" ht="15"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</row>
    <row r="1491" spans="12:56" ht="15"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</row>
    <row r="1492" spans="12:56" ht="15"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</row>
    <row r="1493" spans="12:56" ht="15"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</row>
    <row r="1494" spans="12:56" ht="15"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</row>
    <row r="1495" spans="12:56" ht="15"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</row>
    <row r="1496" spans="12:56" ht="15"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</row>
    <row r="1497" spans="12:56" ht="15"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</row>
    <row r="1498" spans="12:56" ht="15"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</row>
    <row r="1499" spans="12:56" ht="15"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</row>
    <row r="1500" spans="12:56" ht="15"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</row>
    <row r="1501" spans="12:56" ht="15"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</row>
    <row r="1502" spans="12:56" ht="15"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</row>
    <row r="1503" spans="12:56" ht="15"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</row>
    <row r="1504" spans="12:56" ht="15"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</row>
    <row r="1505" spans="12:56" ht="15"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</row>
    <row r="1506" spans="12:56" ht="15"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</row>
    <row r="1507" spans="12:56" ht="15"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</row>
    <row r="1508" spans="12:56" ht="15"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</row>
    <row r="1509" spans="12:56" ht="15"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</row>
    <row r="1510" spans="12:56" ht="15"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</row>
    <row r="1511" spans="12:56" ht="15"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</row>
    <row r="1512" spans="12:56" ht="15"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</row>
    <row r="1513" spans="12:56" ht="15"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</row>
    <row r="1514" spans="12:56" ht="15"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</row>
    <row r="1515" spans="12:56" ht="15"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</row>
    <row r="1516" spans="12:56" ht="15"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</row>
    <row r="1517" spans="12:56" ht="15"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</row>
    <row r="1518" spans="12:56" ht="15"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</row>
    <row r="1519" spans="12:56" ht="15"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</row>
    <row r="1520" spans="12:56" ht="15"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</row>
    <row r="1521" spans="12:56" ht="15"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</row>
    <row r="1522" spans="12:56" ht="15"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</row>
    <row r="1523" spans="12:56" ht="15"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</row>
    <row r="1524" spans="12:56" ht="15"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</row>
    <row r="1525" spans="12:56" ht="15"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</row>
    <row r="1526" spans="12:56" ht="15"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</row>
    <row r="1527" spans="12:56" ht="15"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</row>
    <row r="1528" spans="12:56" ht="15"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</row>
    <row r="1529" spans="12:56" ht="15"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</row>
    <row r="1530" spans="12:56" ht="15"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</row>
    <row r="1531" spans="12:56" ht="15"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</row>
    <row r="1532" spans="12:56" ht="15"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</row>
    <row r="1533" spans="12:56" ht="15"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</row>
    <row r="1534" spans="12:56" ht="15"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</row>
    <row r="1535" spans="12:56" ht="15"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</row>
    <row r="1536" spans="12:56" ht="15"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</row>
    <row r="1537" spans="12:56" ht="15"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</row>
    <row r="1538" spans="12:56" ht="15"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</row>
    <row r="1539" spans="12:56" ht="15"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</row>
    <row r="1540" spans="12:56" ht="15"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</row>
    <row r="1541" spans="12:56" ht="15"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</row>
    <row r="1542" spans="12:56" ht="15"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</row>
    <row r="1543" spans="12:56" ht="15"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</row>
    <row r="1544" spans="12:56" ht="15"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</row>
    <row r="1545" spans="12:56" ht="15"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</row>
    <row r="1546" spans="12:56" ht="15"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</row>
    <row r="1547" spans="12:56" ht="15"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</row>
    <row r="1548" spans="12:56" ht="15"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</row>
    <row r="1549" spans="12:56" ht="15"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</row>
    <row r="1550" spans="12:56" ht="15"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</row>
    <row r="1551" spans="12:56" ht="15"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</row>
    <row r="1552" spans="12:56" ht="15"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</row>
    <row r="1553" spans="12:56" ht="15"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</row>
    <row r="1554" spans="12:56" ht="15"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</row>
    <row r="1555" spans="12:56" ht="15"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</row>
    <row r="1556" spans="12:56" ht="15"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</row>
    <row r="1557" spans="12:56" ht="15"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</row>
    <row r="1558" spans="12:56" ht="15"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</row>
    <row r="1559" spans="12:56" ht="15"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</row>
    <row r="1560" spans="12:56" ht="15"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</row>
    <row r="1561" spans="12:56" ht="15"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</row>
    <row r="1562" spans="12:56" ht="15"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</row>
    <row r="1563" spans="12:56" ht="15"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</row>
    <row r="1564" spans="12:56" ht="15"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</row>
    <row r="1565" spans="12:56" ht="15"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</row>
    <row r="1566" spans="12:56" ht="15"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</row>
    <row r="1567" spans="12:56" ht="15"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</row>
    <row r="1568" spans="12:56" ht="15"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</row>
    <row r="1569" spans="12:56" ht="15"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</row>
    <row r="1570" spans="12:56" ht="15"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</row>
    <row r="1571" spans="12:56" ht="15"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</row>
    <row r="1572" spans="12:56" ht="15"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</row>
    <row r="1573" spans="12:56" ht="15"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</row>
    <row r="1574" spans="12:56" ht="15"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</row>
    <row r="1575" spans="12:56" ht="15"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</row>
    <row r="1576" spans="12:56" ht="15"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</row>
    <row r="1577" spans="12:56" ht="15"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</row>
    <row r="1578" spans="12:56" ht="15"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</row>
    <row r="1579" spans="12:56" ht="15"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</row>
    <row r="1580" spans="12:56" ht="15"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</row>
    <row r="1581" spans="12:56" ht="15"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</row>
    <row r="1582" spans="12:56" ht="15"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</row>
    <row r="1583" spans="12:56" ht="15"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</row>
    <row r="1584" spans="12:56" ht="15"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</row>
    <row r="1585" spans="12:56" ht="15"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</row>
    <row r="1586" spans="12:56" ht="15"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</row>
    <row r="1587" spans="12:56" ht="15"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</row>
    <row r="1588" spans="12:56" ht="15"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</row>
    <row r="1589" spans="12:56" ht="15"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</row>
    <row r="1590" spans="12:56" ht="15"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</row>
    <row r="1591" spans="12:56" ht="15"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</row>
    <row r="1592" spans="12:56" ht="15"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</row>
    <row r="1593" spans="12:56" ht="15"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</row>
    <row r="1594" spans="12:56" ht="15"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</row>
    <row r="1595" spans="12:56" ht="15"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</row>
    <row r="1596" spans="12:56" ht="15"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</row>
    <row r="1597" spans="12:56" ht="15"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</row>
    <row r="1598" spans="12:56" ht="15"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</row>
    <row r="1599" spans="12:56" ht="15"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</row>
    <row r="1600" spans="12:56" ht="15"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</row>
    <row r="1601" spans="12:56" ht="15"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</row>
    <row r="1602" spans="12:56" ht="15"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</row>
    <row r="1603" spans="12:56" ht="15"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</row>
    <row r="1604" spans="12:56" ht="15"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</row>
    <row r="1605" spans="12:56" ht="15"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</row>
    <row r="1606" spans="12:56" ht="15"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</row>
    <row r="1607" spans="12:56" ht="15"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</row>
    <row r="1608" spans="12:56" ht="15"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</row>
    <row r="1609" spans="12:56" ht="15"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</row>
    <row r="1610" spans="12:56" ht="15"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</row>
    <row r="1611" spans="12:56" ht="15"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</row>
    <row r="1612" spans="12:56" ht="15"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</row>
    <row r="1613" spans="12:56" ht="15"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</row>
    <row r="1614" spans="12:56" ht="15"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</row>
    <row r="1615" spans="12:56" ht="15"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</row>
    <row r="1616" spans="12:56" ht="15"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</row>
    <row r="1617" spans="12:56" ht="15"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</row>
    <row r="1618" spans="12:56" ht="15"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</row>
    <row r="1619" spans="12:56" ht="15"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</row>
    <row r="1620" spans="12:56" ht="15"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</row>
    <row r="1621" spans="12:56" ht="15"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</row>
    <row r="1622" spans="12:56" ht="15"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</row>
    <row r="1623" spans="12:56" ht="15"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</row>
    <row r="1624" spans="12:56" ht="15"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</row>
    <row r="1625" spans="12:56" ht="15"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</row>
    <row r="1626" spans="12:56" ht="15"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</row>
    <row r="1627" spans="12:56" ht="15"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</row>
    <row r="1628" spans="12:56" ht="15"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</row>
    <row r="1629" spans="12:56" ht="15"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</row>
    <row r="1630" spans="12:56" ht="15"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</row>
    <row r="1631" spans="12:56" ht="15"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</row>
    <row r="1632" spans="12:56" ht="15"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</row>
    <row r="1633" spans="12:56" ht="15"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</row>
    <row r="1634" spans="12:56" ht="15"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</row>
    <row r="1635" spans="12:56" ht="15"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</row>
    <row r="1636" spans="12:56" ht="15"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</row>
    <row r="1637" spans="12:56" ht="15"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</row>
    <row r="1638" spans="12:56" ht="15"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</row>
    <row r="1639" spans="12:56" ht="15"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</row>
    <row r="1640" spans="12:56" ht="15"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</row>
    <row r="1641" spans="12:56" ht="15"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</row>
    <row r="1642" spans="12:56" ht="15"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</row>
    <row r="1643" spans="12:56" ht="15"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</row>
    <row r="1644" spans="12:56" ht="15"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</row>
    <row r="1645" spans="12:56" ht="15"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</row>
    <row r="1646" spans="12:56" ht="15"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</row>
    <row r="1647" spans="12:56" ht="15"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</row>
    <row r="1648" spans="12:56" ht="15"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</row>
    <row r="1649" spans="12:56" ht="15"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</row>
    <row r="1650" spans="12:56" ht="15"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</row>
    <row r="1651" spans="12:56" ht="15"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</row>
    <row r="1652" spans="12:56" ht="15"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</row>
    <row r="1653" spans="12:56" ht="15"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</row>
    <row r="1654" spans="12:56" ht="15"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</row>
    <row r="1655" spans="12:56" ht="15"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</row>
    <row r="1656" spans="12:56" ht="15"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</row>
    <row r="1657" spans="12:56" ht="15"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</row>
    <row r="1658" spans="12:56" ht="15"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</row>
    <row r="1659" spans="12:56" ht="15"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</row>
    <row r="1660" spans="12:56" ht="15"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</row>
    <row r="1661" spans="12:56" ht="15"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</row>
    <row r="1662" spans="12:56" ht="15"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</row>
    <row r="1663" spans="12:56" ht="15"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</row>
    <row r="1664" spans="12:56" ht="15"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</row>
    <row r="1665" spans="12:56" ht="15"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</row>
    <row r="1666" spans="12:56" ht="15"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</row>
    <row r="1667" spans="12:56" ht="15"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</row>
    <row r="1668" spans="12:56" ht="15"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</row>
    <row r="1669" spans="12:56" ht="15"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</row>
    <row r="1670" spans="12:56" ht="15"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</row>
    <row r="1671" spans="12:56" ht="15"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</row>
    <row r="1672" spans="12:56" ht="15"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</row>
    <row r="1673" spans="12:56" ht="15"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</row>
    <row r="1674" spans="12:56" ht="15"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</row>
    <row r="1675" spans="12:56" ht="15"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</row>
    <row r="1676" spans="12:56" ht="15"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</row>
    <row r="1677" spans="12:56" ht="15"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</row>
    <row r="1678" spans="12:56" ht="15"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</row>
    <row r="1679" spans="12:56" ht="15"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</row>
    <row r="1680" spans="12:56" ht="15"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</row>
    <row r="1681" spans="12:56" ht="15"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</row>
    <row r="1682" spans="12:56" ht="15"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</row>
    <row r="1683" spans="12:56" ht="15"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</row>
    <row r="1684" spans="12:56" ht="15"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</row>
    <row r="1685" spans="12:56" ht="15"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</row>
    <row r="1686" spans="12:56" ht="15"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</row>
    <row r="1687" spans="12:56" ht="15"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</row>
    <row r="1688" spans="12:56" ht="15"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</row>
    <row r="1689" spans="12:56" ht="15"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</row>
    <row r="1690" spans="12:56" ht="15"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</row>
    <row r="1691" spans="12:56" ht="15"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</row>
    <row r="1692" spans="12:56" ht="15"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</row>
    <row r="1693" spans="12:56" ht="15"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</row>
    <row r="1694" spans="12:56" ht="15"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</row>
    <row r="1695" spans="12:56" ht="15"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</row>
    <row r="1696" spans="12:56" ht="15"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</row>
    <row r="1697" spans="12:56" ht="15"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</row>
    <row r="1698" spans="12:56" ht="15"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</row>
    <row r="1699" spans="12:56" ht="15"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</row>
    <row r="1700" spans="12:56" ht="15"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</row>
    <row r="1701" spans="12:56" ht="15"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</row>
    <row r="1702" spans="12:56" ht="15"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</row>
    <row r="1703" spans="12:56" ht="15"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</row>
    <row r="1704" spans="12:56" ht="15"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</row>
    <row r="1705" spans="12:56" ht="15"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</row>
    <row r="1706" spans="12:56" ht="15"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</row>
    <row r="1707" spans="12:56" ht="15"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</row>
    <row r="1708" spans="12:56" ht="15"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</row>
    <row r="1709" spans="12:56" ht="15"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</row>
    <row r="1710" spans="12:56" ht="15"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</row>
    <row r="1711" spans="12:56" ht="15"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</row>
    <row r="1712" spans="12:56" ht="15"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</row>
    <row r="1713" spans="12:56" ht="15"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</row>
    <row r="1714" spans="12:56" ht="15"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</row>
    <row r="1715" spans="12:56" ht="15"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</row>
    <row r="1716" spans="12:56" ht="15"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</row>
    <row r="1717" spans="12:56" ht="15"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</row>
    <row r="1718" spans="12:56" ht="15"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</row>
    <row r="1719" spans="12:56" ht="15"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</row>
    <row r="1720" spans="12:56" ht="15"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</row>
    <row r="1721" spans="12:56" ht="15"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</row>
    <row r="1722" spans="12:56" ht="15"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</row>
    <row r="1723" spans="12:56" ht="15"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</row>
    <row r="1724" spans="12:56" ht="15"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</row>
    <row r="1725" spans="12:56" ht="15"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</row>
    <row r="1726" spans="12:56" ht="15"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</row>
    <row r="1727" spans="12:56" ht="15"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</row>
    <row r="1728" spans="12:56" ht="15"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</row>
    <row r="1729" spans="12:56" ht="15"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</row>
    <row r="1730" spans="12:56" ht="15"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</row>
    <row r="1731" spans="12:56" ht="15"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</row>
    <row r="1732" spans="12:56" ht="15"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</row>
    <row r="1733" spans="12:56" ht="15"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</row>
    <row r="1734" spans="12:56" ht="15"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</row>
    <row r="1735" spans="12:56" ht="15"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</row>
    <row r="1736" spans="12:56" ht="15"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</row>
    <row r="1737" spans="12:56" ht="15"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</row>
    <row r="1738" spans="12:56" ht="15"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</row>
    <row r="1739" spans="12:56" ht="15"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</row>
    <row r="1740" spans="12:56" ht="15"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</row>
    <row r="1741" spans="12:56" ht="15"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</row>
    <row r="1742" spans="12:56" ht="15"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</row>
    <row r="1743" spans="12:56" ht="15"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</row>
    <row r="1744" spans="12:56" ht="15"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</row>
    <row r="1745" spans="12:56" ht="15"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</row>
    <row r="1746" spans="12:56" ht="15"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</row>
    <row r="1747" spans="12:56" ht="15"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</row>
    <row r="1748" spans="12:56" ht="15"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</row>
    <row r="1749" spans="12:56" ht="15"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</row>
    <row r="1750" spans="12:56" ht="15"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</row>
    <row r="1751" spans="12:56" ht="15"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</row>
    <row r="1752" spans="12:56" ht="15"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</row>
    <row r="1753" spans="12:56" ht="15"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</row>
    <row r="1754" spans="12:56" ht="15"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</row>
    <row r="1755" spans="12:56" ht="15"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</row>
    <row r="1756" spans="12:56" ht="15"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</row>
    <row r="1757" spans="12:56" ht="15"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</row>
    <row r="1758" spans="12:56" ht="15"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</row>
    <row r="1759" spans="12:56" ht="15"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</row>
    <row r="1760" spans="12:56" ht="15"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</row>
    <row r="1761" spans="12:56" ht="15"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</row>
    <row r="1762" spans="12:56" ht="15"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</row>
    <row r="1763" spans="12:56" ht="15"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</row>
    <row r="1764" spans="12:56" ht="15"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</row>
    <row r="1765" spans="12:56" ht="15"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</row>
    <row r="1766" spans="12:56" ht="15"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</row>
    <row r="1767" spans="12:56" ht="15"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</row>
    <row r="1768" spans="12:56" ht="15"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</row>
    <row r="1769" spans="12:56" ht="15"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</row>
    <row r="1770" spans="12:56" ht="15"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</row>
    <row r="1771" spans="12:56" ht="15"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</row>
    <row r="1772" spans="12:56" ht="15"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</row>
    <row r="1773" spans="12:56" ht="15"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</row>
    <row r="1774" spans="12:56" ht="15"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</row>
    <row r="1775" spans="12:56" ht="15"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</row>
    <row r="1776" spans="12:56" ht="15"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</row>
    <row r="1777" spans="12:56" ht="15"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</row>
    <row r="1778" spans="12:56" ht="15"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</row>
    <row r="1779" spans="12:56" ht="15"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</row>
    <row r="1780" spans="12:56" ht="15"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</row>
    <row r="1781" spans="12:56" ht="15"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</row>
    <row r="1782" spans="12:56" ht="15"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</row>
    <row r="1783" spans="12:56" ht="15"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</row>
    <row r="1784" spans="12:56" ht="15"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</row>
    <row r="1785" spans="12:56" ht="15"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</row>
    <row r="1786" spans="12:56" ht="15"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</row>
    <row r="1787" spans="12:56" ht="15"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</row>
    <row r="1788" spans="12:56" ht="15"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</row>
    <row r="1789" spans="12:56" ht="15"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</row>
    <row r="1790" spans="12:56" ht="15"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</row>
    <row r="1791" spans="12:56" ht="15"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</row>
    <row r="1792" spans="12:56" ht="15"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</row>
    <row r="1793" spans="12:56" ht="15"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</row>
    <row r="1794" spans="12:56" ht="15"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</row>
    <row r="1795" spans="12:56" ht="15"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</row>
    <row r="1796" spans="12:56" ht="15"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</row>
    <row r="1797" spans="12:56" ht="15"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</row>
    <row r="1798" spans="12:56" ht="15"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</row>
    <row r="1799" spans="12:56" ht="15"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</row>
    <row r="1800" spans="12:56" ht="15"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</row>
    <row r="1801" spans="12:56" ht="15"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</row>
    <row r="1802" spans="12:56" ht="15"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</row>
    <row r="1803" spans="12:56" ht="15"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</row>
    <row r="1804" spans="12:56" ht="15"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</row>
    <row r="1805" spans="12:56" ht="15"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</row>
    <row r="1806" spans="12:56" ht="15"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</row>
    <row r="1807" spans="12:56" ht="15"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</row>
    <row r="1808" spans="12:56" ht="15"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</row>
    <row r="1809" spans="12:56" ht="15"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</row>
    <row r="1810" spans="12:56" ht="15"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</row>
    <row r="1811" spans="12:56" ht="15"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</row>
    <row r="1812" spans="12:56" ht="15"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</row>
    <row r="1813" spans="12:56" ht="15"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</row>
    <row r="1814" spans="12:56" ht="15"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</row>
    <row r="1815" spans="12:56" ht="15"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</row>
    <row r="1816" spans="12:56" ht="15"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</row>
    <row r="1817" spans="12:56" ht="15"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</row>
    <row r="1818" spans="12:56" ht="15"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</row>
    <row r="1819" spans="12:56" ht="15"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</row>
    <row r="1820" spans="12:56" ht="15"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</row>
    <row r="1821" spans="12:56" ht="15"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</row>
    <row r="1822" spans="12:56" ht="15"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</row>
    <row r="1823" spans="12:56" ht="15"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</row>
    <row r="1824" spans="12:56" ht="15"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</row>
    <row r="1825" spans="12:56" ht="15"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</row>
    <row r="1826" spans="12:56" ht="15"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</row>
    <row r="1827" spans="12:56" ht="15"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</row>
    <row r="1828" spans="12:56" ht="15"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</row>
    <row r="1829" spans="12:56" ht="15"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</row>
    <row r="1830" spans="12:56" ht="15"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</row>
    <row r="1831" spans="12:56" ht="15"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</row>
    <row r="1832" spans="12:56" ht="15"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</row>
    <row r="1833" spans="12:56" ht="15"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</row>
    <row r="1834" spans="12:56" ht="15"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</row>
    <row r="1835" spans="12:56" ht="15"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</row>
    <row r="1836" spans="12:56" ht="15"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</row>
    <row r="1837" spans="12:56" ht="15"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</row>
    <row r="1838" spans="12:56" ht="15"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</row>
    <row r="1839" spans="12:56" ht="15"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</row>
    <row r="1840" spans="12:56" ht="15"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</row>
    <row r="1841" spans="12:56" ht="15"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</row>
    <row r="1842" spans="12:56" ht="15"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</row>
    <row r="1843" spans="12:56" ht="15"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</row>
    <row r="1844" spans="12:56" ht="15"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</row>
    <row r="1845" spans="12:56" ht="15"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</row>
    <row r="1846" spans="12:56" ht="15"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</row>
    <row r="1847" spans="12:56" ht="15"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</row>
    <row r="1848" spans="12:56" ht="15"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</row>
    <row r="1849" spans="12:56" ht="15"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</row>
    <row r="1850" spans="12:56" ht="15"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</row>
    <row r="1851" spans="12:56" ht="15"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</row>
    <row r="1852" spans="12:56" ht="15"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</row>
    <row r="1853" spans="12:56" ht="15"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</row>
    <row r="1854" spans="12:56" ht="15"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</row>
    <row r="1855" spans="12:56" ht="15"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</row>
    <row r="1856" spans="12:56" ht="15"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</row>
    <row r="1857" spans="12:56" ht="15"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</row>
    <row r="1858" spans="12:56" ht="15"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</row>
    <row r="1859" spans="12:56" ht="15"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</row>
    <row r="1860" spans="12:56" ht="15"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</row>
    <row r="1861" spans="12:56" ht="15"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</row>
    <row r="1862" spans="12:56" ht="15"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</row>
    <row r="1863" spans="12:56" ht="15"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</row>
    <row r="1864" spans="12:56" ht="15"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</row>
    <row r="1865" spans="12:56" ht="15"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</row>
    <row r="1866" spans="12:56" ht="15"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</row>
    <row r="1867" spans="12:56" ht="15"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</row>
    <row r="1868" spans="12:56" ht="15"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</row>
    <row r="1869" spans="12:56" ht="15"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</row>
    <row r="1870" spans="12:56" ht="15"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</row>
    <row r="1871" spans="12:56" ht="15"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</row>
    <row r="1872" spans="12:56" ht="15"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</row>
    <row r="1873" spans="12:56" ht="15"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</row>
    <row r="1874" spans="12:56" ht="15"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</row>
    <row r="1875" spans="12:56" ht="15"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</row>
    <row r="1876" spans="12:56" ht="15"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</row>
    <row r="1877" spans="12:56" ht="15"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</row>
    <row r="1878" spans="12:56" ht="15"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</row>
    <row r="1879" spans="12:56" ht="15"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</row>
    <row r="1880" spans="12:56" ht="15"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</row>
    <row r="1881" spans="12:56" ht="15"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</row>
    <row r="1882" spans="12:56" ht="15"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</row>
    <row r="1883" spans="12:56" ht="15"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</row>
    <row r="1884" spans="12:56" ht="15"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</row>
    <row r="1885" spans="12:56" ht="15"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</row>
    <row r="1886" spans="12:56" ht="15"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</row>
    <row r="1887" spans="12:56" ht="15"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</row>
    <row r="1888" spans="12:56" ht="15"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</row>
    <row r="1889" spans="12:56" ht="15"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</row>
    <row r="1890" spans="12:56" ht="15"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</row>
    <row r="1891" spans="12:56" ht="15"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</row>
    <row r="1892" spans="12:56" ht="15"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</row>
    <row r="1893" spans="12:56" ht="15"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</row>
    <row r="1894" spans="12:56" ht="15"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</row>
    <row r="1895" spans="12:56" ht="15"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</row>
    <row r="1896" spans="12:56" ht="15"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</row>
    <row r="1897" spans="12:56" ht="15"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</row>
    <row r="1898" spans="12:56" ht="15"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</row>
    <row r="1899" spans="12:56" ht="15"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</row>
    <row r="1900" spans="12:56" ht="15"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</row>
    <row r="1901" spans="12:56" ht="15"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</row>
    <row r="1902" spans="12:56" ht="15"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</row>
    <row r="1903" spans="12:56" ht="15"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</row>
    <row r="1904" spans="12:56" ht="15"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</row>
    <row r="1905" spans="12:56" ht="15"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</row>
    <row r="1906" spans="12:56" ht="15"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</row>
    <row r="1907" spans="12:56" ht="15"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</row>
    <row r="1908" spans="12:56" ht="15"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</row>
    <row r="1909" spans="12:56" ht="15"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</row>
    <row r="1910" spans="12:56" ht="15"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</row>
    <row r="1911" spans="12:56" ht="15"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</row>
    <row r="1912" spans="12:56" ht="15"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</row>
    <row r="1913" spans="12:56" ht="15"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</row>
    <row r="1914" spans="12:56" ht="15"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</row>
    <row r="1915" spans="12:56" ht="15"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</row>
    <row r="1916" spans="12:56" ht="15"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</row>
    <row r="1917" spans="12:56" ht="15"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</row>
    <row r="1918" spans="12:56" ht="15"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</row>
    <row r="1919" spans="12:56" ht="15"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</row>
    <row r="1920" spans="12:56" ht="15"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</row>
    <row r="1921" spans="12:56" ht="15"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</row>
    <row r="1922" spans="12:56" ht="15"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</row>
    <row r="1923" spans="12:56" ht="15"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</row>
    <row r="1924" spans="12:56" ht="15"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</row>
    <row r="1925" spans="12:56" ht="15"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</row>
    <row r="1926" spans="12:56" ht="15"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</row>
    <row r="1927" spans="12:56" ht="15"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</row>
    <row r="1928" spans="12:56" ht="15"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</row>
    <row r="1929" spans="12:56" ht="15"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</row>
    <row r="1930" spans="12:56" ht="15"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</row>
    <row r="1931" spans="12:56" ht="15"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</row>
    <row r="1932" spans="12:56" ht="15"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</row>
    <row r="1933" spans="12:56" ht="15"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</row>
    <row r="1934" spans="12:56" ht="15"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</row>
    <row r="1935" spans="12:56" ht="15"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</row>
    <row r="1936" spans="12:56" ht="15"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</row>
    <row r="1937" spans="12:56" ht="15"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</row>
    <row r="1938" spans="12:56" ht="15"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</row>
    <row r="1939" spans="12:56" ht="15"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</row>
    <row r="1940" spans="12:56" ht="15"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</row>
    <row r="1941" spans="12:56" ht="15"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</row>
    <row r="1942" spans="12:56" ht="15"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</row>
    <row r="1943" spans="12:56" ht="15"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</row>
    <row r="1944" spans="12:56" ht="15"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</row>
    <row r="1945" spans="12:56" ht="15"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</row>
    <row r="1946" spans="12:56" ht="15"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</row>
    <row r="1947" spans="12:56" ht="15"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</row>
    <row r="1948" spans="12:56" ht="15"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</row>
    <row r="1949" spans="12:56" ht="15"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</row>
    <row r="1950" spans="12:56" ht="15"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</row>
    <row r="1951" spans="12:56" ht="15"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</row>
    <row r="1952" spans="12:56" ht="15"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</row>
    <row r="1953" spans="12:56" ht="15"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</row>
    <row r="1954" spans="12:56" ht="15"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</row>
    <row r="1955" spans="12:56" ht="15"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</row>
    <row r="1956" spans="12:56" ht="15"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</row>
    <row r="1957" spans="12:56" ht="15"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</row>
    <row r="1958" spans="12:56" ht="15"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</row>
    <row r="1959" spans="12:56" ht="15"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</row>
    <row r="1960" spans="12:56" ht="15"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</row>
    <row r="1961" spans="12:56" ht="15"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</row>
    <row r="1962" spans="12:56" ht="15"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</row>
    <row r="1963" spans="12:56" ht="15"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</row>
    <row r="1964" spans="12:56" ht="15"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</row>
    <row r="1965" spans="12:56" ht="15"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</row>
    <row r="1966" spans="12:56" ht="15"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</row>
    <row r="1967" spans="12:56" ht="15"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</row>
    <row r="1968" spans="12:56" ht="15"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</row>
    <row r="1969" spans="12:56" ht="15"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</row>
    <row r="1970" spans="12:56" ht="15"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</row>
    <row r="1971" spans="12:56" ht="15"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</row>
    <row r="1972" spans="12:56" ht="15"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</row>
    <row r="1973" spans="12:56" ht="15"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</row>
    <row r="1974" spans="12:56" ht="15"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</row>
    <row r="1975" spans="12:56" ht="15"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</row>
    <row r="1976" spans="12:56" ht="15"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</row>
    <row r="1977" spans="12:56" ht="15"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</row>
    <row r="1978" spans="12:56" ht="15"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</row>
    <row r="1979" spans="12:56" ht="15"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</row>
    <row r="1980" spans="12:56" ht="15"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</row>
    <row r="1981" spans="12:56" ht="15"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</row>
    <row r="1982" spans="12:56" ht="15"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</row>
    <row r="1983" spans="12:56" ht="15"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</row>
    <row r="1984" spans="12:56" ht="15"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</row>
    <row r="1985" spans="12:56" ht="15"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</row>
    <row r="1986" spans="12:56" ht="15"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</row>
    <row r="1987" spans="12:56" ht="15"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</row>
    <row r="1988" spans="12:56" ht="15"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</row>
    <row r="1989" spans="12:56" ht="15"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</row>
    <row r="1990" spans="12:56" ht="15"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</row>
    <row r="1991" spans="12:56" ht="15"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</row>
    <row r="1992" spans="12:56" ht="15"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</row>
    <row r="1993" spans="12:56" ht="15"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</row>
    <row r="1994" spans="12:56" ht="15"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</row>
    <row r="1995" spans="12:56" ht="15"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</row>
    <row r="1996" spans="12:56" ht="15"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</row>
    <row r="1997" spans="12:56" ht="15"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</row>
    <row r="1998" spans="12:56" ht="15"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</row>
    <row r="1999" spans="12:56" ht="15"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</row>
    <row r="2000" spans="12:56" ht="15"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</row>
    <row r="2001" spans="12:56" ht="15"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</row>
    <row r="2002" spans="12:56" ht="15"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</row>
    <row r="2003" spans="12:56" ht="15"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</row>
    <row r="2004" spans="12:56" ht="15"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</row>
    <row r="2005" spans="12:56" ht="15"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</row>
    <row r="2006" spans="12:56" ht="15"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</row>
    <row r="2007" spans="12:56" ht="15"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</row>
    <row r="2008" spans="12:56" ht="15"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</row>
    <row r="2009" spans="12:56" ht="15"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</row>
    <row r="2010" spans="12:56" ht="15"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</row>
    <row r="2011" spans="12:56" ht="15"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</row>
    <row r="2012" spans="12:56" ht="15"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</row>
    <row r="2013" spans="12:56" ht="15"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</row>
    <row r="2014" spans="12:56" ht="15"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</row>
    <row r="2015" spans="12:56" ht="15"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</row>
    <row r="2016" spans="12:56" ht="15"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</row>
    <row r="2017" spans="12:56" ht="15"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</row>
    <row r="2018" spans="12:56" ht="15"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</row>
    <row r="2019" spans="12:56" ht="15"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</row>
    <row r="2020" spans="12:56" ht="15"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</row>
    <row r="2021" spans="12:56" ht="15"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</row>
    <row r="2022" spans="12:56" ht="15"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</row>
    <row r="2023" spans="12:56" ht="15"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</row>
    <row r="2024" spans="12:56" ht="15"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</row>
    <row r="2025" spans="12:56" ht="15"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</row>
    <row r="2026" spans="12:56" ht="15"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</row>
    <row r="2027" spans="12:56" ht="15"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</row>
    <row r="2028" spans="12:56" ht="15"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</row>
    <row r="2029" spans="12:56" ht="15"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</row>
    <row r="2030" spans="12:56" ht="15"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</row>
    <row r="2031" spans="12:56" ht="15"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</row>
    <row r="2032" spans="12:56" ht="15"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</row>
    <row r="2033" spans="12:56" ht="15"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</row>
    <row r="2034" spans="12:56" ht="15"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</row>
    <row r="2035" spans="12:56" ht="15"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</row>
    <row r="2036" spans="12:56" ht="15"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</row>
    <row r="2037" spans="12:56" ht="15"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</row>
    <row r="2038" spans="12:56" ht="15"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</row>
    <row r="2039" spans="12:56" ht="15"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</row>
    <row r="2040" spans="12:56" ht="15"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</row>
    <row r="2041" spans="12:56" ht="15"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</row>
    <row r="2042" spans="12:56" ht="15"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</row>
    <row r="2043" spans="12:56" ht="15"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</row>
    <row r="2044" spans="12:56" ht="15"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</row>
    <row r="2045" spans="12:56" ht="15"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</row>
    <row r="2046" spans="12:56" ht="15"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</row>
    <row r="2047" spans="12:56" ht="15"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</row>
    <row r="2048" spans="12:56" ht="15"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</row>
    <row r="2049" spans="12:56" ht="15"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</row>
    <row r="2050" spans="12:56" ht="15"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</row>
    <row r="2051" spans="12:56" ht="15"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</row>
    <row r="2052" spans="12:56" ht="15"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</row>
    <row r="2053" spans="12:56" ht="15"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</row>
    <row r="2054" spans="12:56" ht="15"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</row>
    <row r="2055" spans="12:56" ht="15"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</row>
    <row r="2056" spans="12:56" ht="15"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</row>
    <row r="2057" spans="12:56" ht="15"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</row>
    <row r="2058" spans="12:56" ht="15"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</row>
    <row r="2059" spans="12:56" ht="15"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</row>
    <row r="2060" spans="12:56" ht="15"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</row>
    <row r="2061" spans="12:56" ht="15"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</row>
    <row r="2062" spans="12:56" ht="15"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</row>
    <row r="2063" spans="12:56" ht="15"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</row>
    <row r="2064" spans="12:56" ht="15"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</row>
    <row r="2065" spans="12:56" ht="15"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</row>
    <row r="2066" spans="12:56" ht="15"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</row>
    <row r="2067" spans="12:56" ht="15"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</row>
    <row r="2068" spans="12:56" ht="15"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</row>
    <row r="2069" spans="12:56" ht="15"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</row>
    <row r="2070" spans="12:56" ht="15"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</row>
    <row r="2071" spans="12:56" ht="15"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</row>
    <row r="2072" spans="12:56" ht="15"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</row>
    <row r="2073" spans="12:56" ht="15"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</row>
    <row r="2074" spans="12:56" ht="15"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</row>
    <row r="2075" spans="12:56" ht="15"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</row>
    <row r="2076" spans="12:56" ht="15"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</row>
    <row r="2077" spans="12:56" ht="15"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</row>
    <row r="2078" spans="12:56" ht="15"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</row>
    <row r="2079" spans="12:56" ht="15"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</row>
    <row r="2080" spans="12:56" ht="15"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</row>
    <row r="2081" spans="12:56" ht="15"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</row>
    <row r="2082" spans="12:56" ht="15"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</row>
    <row r="2083" spans="12:56" ht="15"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</row>
    <row r="2084" spans="12:56" ht="15"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</row>
    <row r="2085" spans="12:56" ht="15"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</row>
    <row r="2086" spans="12:56" ht="15"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</row>
    <row r="2087" spans="12:56" ht="15"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</row>
    <row r="2088" spans="12:56" ht="15"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</row>
    <row r="2089" spans="12:56" ht="15"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</row>
    <row r="2090" spans="12:56" ht="15"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</row>
    <row r="2091" spans="12:56" ht="15"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</row>
    <row r="2092" spans="12:56" ht="15"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</row>
    <row r="2093" spans="12:56" ht="15"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</row>
    <row r="2094" spans="12:56" ht="15"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</row>
    <row r="2095" spans="12:56" ht="15"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</row>
    <row r="2096" spans="12:56" ht="15"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</row>
    <row r="2097" spans="12:56" ht="15"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</row>
    <row r="2098" spans="12:56" ht="15"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</row>
    <row r="2099" spans="12:56" ht="15"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</row>
    <row r="2100" spans="12:56" ht="15"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</row>
    <row r="2101" spans="12:56" ht="15"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</row>
    <row r="2102" spans="12:56" ht="15"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</row>
    <row r="2103" spans="12:56" ht="15"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</row>
    <row r="2104" spans="12:56" ht="15"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</row>
    <row r="2105" spans="12:56" ht="15"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</row>
    <row r="2106" spans="12:56" ht="15"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</row>
    <row r="2107" spans="12:56" ht="15"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</row>
    <row r="2108" spans="12:56" ht="15"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</row>
    <row r="2109" spans="12:56" ht="15"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</row>
    <row r="2110" spans="12:56" ht="15"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</row>
    <row r="2111" spans="12:56" ht="15"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</row>
    <row r="2112" spans="12:56" ht="15"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</row>
    <row r="2113" spans="12:56" ht="15"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</row>
    <row r="2114" spans="12:56" ht="15"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</row>
    <row r="2115" spans="12:56" ht="15"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</row>
    <row r="2116" spans="12:56" ht="15"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</row>
    <row r="2117" spans="12:56" ht="15"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</row>
    <row r="2118" spans="12:56" ht="15"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</row>
    <row r="2119" spans="12:56" ht="15"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</row>
    <row r="2120" spans="12:56" ht="15"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</row>
    <row r="2121" spans="12:56" ht="15"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</row>
    <row r="2122" spans="12:56" ht="15"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</row>
    <row r="2123" spans="12:56" ht="15"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</row>
    <row r="2124" spans="12:56" ht="15"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</row>
    <row r="2125" spans="12:56" ht="15"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</row>
    <row r="2126" spans="12:56" ht="15"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</row>
    <row r="2127" spans="12:56" ht="15"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</row>
    <row r="2128" spans="12:56" ht="15"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</row>
    <row r="2129" spans="12:56" ht="15"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</row>
    <row r="2130" spans="12:56" ht="15"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</row>
    <row r="2131" spans="12:56" ht="15"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</row>
    <row r="2132" spans="12:56" ht="15"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</row>
    <row r="2133" spans="12:56" ht="15"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</row>
    <row r="2134" spans="12:56" ht="15"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</row>
    <row r="2135" spans="12:56" ht="15"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</row>
    <row r="2136" spans="12:56" ht="15"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</row>
    <row r="2137" spans="12:56" ht="15"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</row>
    <row r="2138" spans="12:56" ht="15"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</row>
    <row r="2139" spans="12:56" ht="15"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</row>
    <row r="2140" spans="12:56" ht="15"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</row>
    <row r="2141" spans="12:56" ht="15"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</row>
    <row r="2142" spans="12:56" ht="15"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</row>
    <row r="2143" spans="12:56" ht="15"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</row>
    <row r="2144" spans="12:56" ht="15"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</row>
    <row r="2145" spans="12:56" ht="15"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</row>
    <row r="2146" spans="12:56" ht="15"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</row>
    <row r="2147" spans="12:56" ht="15"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</row>
    <row r="2148" spans="12:56" ht="15"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</row>
    <row r="2149" spans="12:56" ht="15"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</row>
    <row r="2150" spans="12:56" ht="15"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</row>
    <row r="2151" spans="12:56" ht="15"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</row>
    <row r="2152" spans="12:56" ht="15"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</row>
    <row r="2153" spans="12:56" ht="15"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</row>
    <row r="2154" spans="12:56" ht="15"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</row>
    <row r="2155" spans="12:56" ht="15"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</row>
    <row r="2156" spans="12:56" ht="15"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</row>
    <row r="2157" spans="12:56" ht="15"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</row>
    <row r="2158" spans="12:56" ht="15"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</row>
    <row r="2159" spans="12:56" ht="15"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</row>
    <row r="2160" spans="12:56" ht="15"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</row>
    <row r="2161" spans="12:56" ht="15"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</row>
    <row r="2162" spans="12:56" ht="15"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</row>
    <row r="2163" spans="12:56" ht="15"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</row>
    <row r="2164" spans="12:56" ht="15"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</row>
    <row r="2165" spans="12:56" ht="15"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</row>
    <row r="2166" spans="12:56" ht="15"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</row>
    <row r="2167" spans="12:56" ht="15"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</row>
    <row r="2168" spans="12:56" ht="15"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</row>
    <row r="2169" spans="12:56" ht="15"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</row>
    <row r="2170" spans="12:56" ht="15"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</row>
    <row r="2171" spans="12:56" ht="15"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</row>
    <row r="2172" spans="12:56" ht="15"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</row>
    <row r="2173" spans="12:56" ht="15"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</row>
    <row r="2174" spans="12:56" ht="15"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</row>
    <row r="2175" spans="12:56" ht="15"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</row>
    <row r="2176" spans="12:56" ht="15"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</row>
    <row r="2177" spans="12:56" ht="15"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</row>
    <row r="2178" spans="12:56" ht="15"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</row>
    <row r="2179" spans="12:56" ht="15"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</row>
    <row r="2180" spans="12:56" ht="15"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</row>
    <row r="2181" spans="12:56" ht="15"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</row>
    <row r="2182" spans="12:56" ht="15"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</row>
    <row r="2183" spans="12:56" ht="15"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</row>
    <row r="2184" spans="12:56" ht="15"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</row>
    <row r="2185" spans="12:56" ht="15"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</row>
    <row r="2186" spans="12:56" ht="15"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</row>
    <row r="2187" spans="12:56" ht="15"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</row>
    <row r="2188" spans="12:56" ht="15"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</row>
    <row r="2189" spans="12:56" ht="15"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</row>
    <row r="2190" spans="12:56" ht="15"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</row>
    <row r="2191" spans="12:56" ht="15"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</row>
    <row r="2192" spans="12:56" ht="15"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</row>
    <row r="2193" spans="12:56" ht="15"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</row>
    <row r="2194" spans="12:56" ht="15"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</row>
    <row r="2195" spans="12:56" ht="15"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</row>
    <row r="2196" spans="12:56" ht="15"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</row>
    <row r="2197" spans="12:56" ht="15"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</row>
    <row r="2198" spans="12:56" ht="15"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</row>
    <row r="2199" spans="12:56" ht="15"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</row>
    <row r="2200" spans="12:56" ht="15"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</row>
    <row r="2201" spans="12:56" ht="15"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</row>
    <row r="2202" spans="12:56" ht="15"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</row>
    <row r="2203" spans="12:56" ht="15"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</row>
    <row r="2204" spans="12:56" ht="15"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</row>
    <row r="2205" spans="12:56" ht="15"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</row>
    <row r="2206" spans="12:56" ht="15"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</row>
    <row r="2207" spans="12:56" ht="15"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</row>
    <row r="2208" spans="12:56" ht="15"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</row>
    <row r="2209" spans="12:56" ht="15"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</row>
    <row r="2210" spans="12:56" ht="15"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</row>
    <row r="2211" spans="12:56" ht="15"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</row>
    <row r="2212" spans="12:56" ht="15"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</row>
    <row r="2213" spans="12:56" ht="15"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</row>
    <row r="2214" spans="12:56" ht="15"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</row>
    <row r="2215" spans="12:56" ht="15"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</row>
    <row r="2216" spans="12:56" ht="15"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</row>
    <row r="2217" spans="12:56" ht="15"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</row>
    <row r="2218" spans="12:56" ht="15"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</row>
    <row r="2219" spans="12:56" ht="15"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</row>
    <row r="2220" spans="12:56" ht="15"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</row>
    <row r="2221" spans="12:56" ht="15"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</row>
    <row r="2222" spans="12:56" ht="15"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</row>
    <row r="2223" spans="12:56" ht="15"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</row>
    <row r="2224" spans="12:56" ht="15"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</row>
    <row r="2225" spans="12:56" ht="15"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</row>
    <row r="2226" spans="12:56" ht="15"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</row>
    <row r="2227" spans="12:56" ht="15"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</row>
    <row r="2228" spans="12:56" ht="15"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</row>
    <row r="2229" spans="12:56" ht="15"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</row>
    <row r="2230" spans="12:56" ht="15"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</row>
    <row r="2231" spans="12:56" ht="15"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</row>
    <row r="2232" spans="12:56" ht="15"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</row>
    <row r="2233" spans="12:56" ht="15"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</row>
    <row r="2234" spans="12:56" ht="15"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</row>
    <row r="2235" spans="12:56" ht="15"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</row>
    <row r="2236" spans="12:56" ht="15"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</row>
    <row r="2237" spans="12:56" ht="15"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</row>
    <row r="2238" spans="12:56" ht="15"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</row>
    <row r="2239" spans="12:56" ht="15"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</row>
    <row r="2240" spans="12:56" ht="15"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</row>
    <row r="2241" spans="12:56" ht="15"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</row>
    <row r="2242" spans="12:56" ht="15"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</row>
    <row r="2243" spans="12:56" ht="15"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</row>
    <row r="2244" spans="12:56" ht="15"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</row>
    <row r="2245" spans="12:56" ht="15"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</row>
    <row r="2246" spans="12:56" ht="15"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</row>
    <row r="2247" spans="12:56" ht="15"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</row>
    <row r="2248" spans="12:56" ht="15"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</row>
    <row r="2249" spans="12:56" ht="15"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</row>
    <row r="2250" spans="12:56" ht="15"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</row>
    <row r="2251" spans="12:56" ht="15"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</row>
    <row r="2252" spans="12:56" ht="15"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</row>
    <row r="2253" spans="12:56" ht="15"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</row>
    <row r="2254" spans="12:56" ht="15"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</row>
    <row r="2255" spans="12:56" ht="15"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</row>
    <row r="2256" spans="12:56" ht="15"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</row>
    <row r="2257" spans="12:56" ht="15"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</row>
    <row r="2258" spans="12:56" ht="15"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</row>
    <row r="2259" spans="12:56" ht="15"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</row>
    <row r="2260" spans="12:56" ht="15"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</row>
    <row r="2261" spans="12:56" ht="15"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</row>
    <row r="2262" spans="12:56" ht="15"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</row>
    <row r="2263" spans="12:56" ht="15"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</row>
    <row r="2264" spans="12:56" ht="15"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</row>
    <row r="2265" spans="12:56" ht="15"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</row>
    <row r="2266" spans="12:56" ht="15"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</row>
    <row r="2267" spans="12:56" ht="15"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</row>
    <row r="2268" spans="12:56" ht="15"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</row>
    <row r="2269" spans="12:56" ht="15"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</row>
    <row r="2270" spans="12:56" ht="15"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</row>
    <row r="2271" spans="12:56" ht="15"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</row>
    <row r="2272" spans="12:56" ht="15"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</row>
    <row r="2273" spans="12:56" ht="15"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</row>
    <row r="2274" spans="12:56" ht="15"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</row>
    <row r="2275" spans="12:56" ht="15"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</row>
    <row r="2276" spans="12:56" ht="15"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</row>
    <row r="2277" spans="12:56" ht="15"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</row>
    <row r="2278" spans="12:56" ht="15"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</row>
    <row r="2279" spans="12:56" ht="15"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</row>
    <row r="2280" spans="12:56" ht="15"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</row>
    <row r="2281" spans="12:56" ht="15"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</row>
    <row r="2282" spans="12:56" ht="15"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</row>
    <row r="2283" spans="12:56" ht="15"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</row>
    <row r="2284" spans="12:56" ht="15"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</row>
    <row r="2285" spans="12:56" ht="15"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</row>
    <row r="2286" spans="12:56" ht="15"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</row>
    <row r="2287" spans="12:56" ht="15"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</row>
    <row r="2288" spans="12:56" ht="15"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</row>
    <row r="2289" spans="12:56" ht="15"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</row>
    <row r="2290" spans="12:56" ht="15"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</row>
    <row r="2291" spans="12:56" ht="15"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</row>
    <row r="2292" spans="12:56" ht="15"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</row>
    <row r="2293" spans="12:56" ht="15"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</row>
    <row r="2294" spans="12:56" ht="15"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</row>
    <row r="2295" spans="12:56" ht="15"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</row>
    <row r="2296" spans="12:56" ht="15"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</row>
    <row r="2297" spans="12:56" ht="15"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</row>
    <row r="2298" spans="12:56" ht="15"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Q2298" s="5"/>
      <c r="AR2298" s="5"/>
      <c r="AS2298" s="5"/>
      <c r="AT2298" s="5"/>
      <c r="AU2298" s="5"/>
      <c r="AV2298" s="5"/>
      <c r="AW2298" s="5"/>
      <c r="AX2298" s="5"/>
      <c r="AY2298" s="5"/>
      <c r="AZ2298" s="5"/>
      <c r="BA2298" s="5"/>
      <c r="BB2298" s="5"/>
      <c r="BC2298" s="5"/>
      <c r="BD2298" s="5"/>
    </row>
    <row r="2299" spans="12:56" ht="15"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</row>
    <row r="2300" spans="12:56" ht="15"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Q2300" s="5"/>
      <c r="AR2300" s="5"/>
      <c r="AS2300" s="5"/>
      <c r="AT2300" s="5"/>
      <c r="AU2300" s="5"/>
      <c r="AV2300" s="5"/>
      <c r="AW2300" s="5"/>
      <c r="AX2300" s="5"/>
      <c r="AY2300" s="5"/>
      <c r="AZ2300" s="5"/>
      <c r="BA2300" s="5"/>
      <c r="BB2300" s="5"/>
      <c r="BC2300" s="5"/>
      <c r="BD2300" s="5"/>
    </row>
    <row r="2301" spans="12:56" ht="15"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</row>
    <row r="2302" spans="12:56" ht="15"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</row>
    <row r="2303" spans="12:56" ht="15"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</row>
    <row r="2304" spans="12:56" ht="15"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Q2304" s="5"/>
      <c r="AR2304" s="5"/>
      <c r="AS2304" s="5"/>
      <c r="AT2304" s="5"/>
      <c r="AU2304" s="5"/>
      <c r="AV2304" s="5"/>
      <c r="AW2304" s="5"/>
      <c r="AX2304" s="5"/>
      <c r="AY2304" s="5"/>
      <c r="AZ2304" s="5"/>
      <c r="BA2304" s="5"/>
      <c r="BB2304" s="5"/>
      <c r="BC2304" s="5"/>
      <c r="BD2304" s="5"/>
    </row>
    <row r="2305" spans="12:56" ht="15"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Q2305" s="5"/>
      <c r="AR2305" s="5"/>
      <c r="AS2305" s="5"/>
      <c r="AT2305" s="5"/>
      <c r="AU2305" s="5"/>
      <c r="AV2305" s="5"/>
      <c r="AW2305" s="5"/>
      <c r="AX2305" s="5"/>
      <c r="AY2305" s="5"/>
      <c r="AZ2305" s="5"/>
      <c r="BA2305" s="5"/>
      <c r="BB2305" s="5"/>
      <c r="BC2305" s="5"/>
      <c r="BD2305" s="5"/>
    </row>
    <row r="2306" spans="12:56" ht="15"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</row>
    <row r="2307" spans="12:56" ht="15"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</row>
    <row r="2308" spans="12:56" ht="15"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</row>
    <row r="2309" spans="12:56" ht="15"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</row>
    <row r="2310" spans="12:56" ht="15"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</row>
    <row r="2311" spans="12:56" ht="15"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</row>
    <row r="2312" spans="12:56" ht="15"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Q2312" s="5"/>
      <c r="AR2312" s="5"/>
      <c r="AS2312" s="5"/>
      <c r="AT2312" s="5"/>
      <c r="AU2312" s="5"/>
      <c r="AV2312" s="5"/>
      <c r="AW2312" s="5"/>
      <c r="AX2312" s="5"/>
      <c r="AY2312" s="5"/>
      <c r="AZ2312" s="5"/>
      <c r="BA2312" s="5"/>
      <c r="BB2312" s="5"/>
      <c r="BC2312" s="5"/>
      <c r="BD2312" s="5"/>
    </row>
    <row r="2313" spans="12:56" ht="15"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Q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</row>
    <row r="2314" spans="12:56" ht="15"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</row>
    <row r="2315" spans="12:56" ht="15"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</row>
    <row r="2316" spans="12:56" ht="15"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</row>
    <row r="2317" spans="12:56" ht="15"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</row>
    <row r="2318" spans="12:56" ht="15"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5"/>
      <c r="AS2318" s="5"/>
      <c r="AT2318" s="5"/>
      <c r="AU2318" s="5"/>
      <c r="AV2318" s="5"/>
      <c r="AW2318" s="5"/>
      <c r="AX2318" s="5"/>
      <c r="AY2318" s="5"/>
      <c r="AZ2318" s="5"/>
      <c r="BA2318" s="5"/>
      <c r="BB2318" s="5"/>
      <c r="BC2318" s="5"/>
      <c r="BD2318" s="5"/>
    </row>
    <row r="2319" spans="12:56" ht="15"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</row>
    <row r="2320" spans="12:56" ht="15"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Q2320" s="5"/>
      <c r="AR2320" s="5"/>
      <c r="AS2320" s="5"/>
      <c r="AT2320" s="5"/>
      <c r="AU2320" s="5"/>
      <c r="AV2320" s="5"/>
      <c r="AW2320" s="5"/>
      <c r="AX2320" s="5"/>
      <c r="AY2320" s="5"/>
      <c r="AZ2320" s="5"/>
      <c r="BA2320" s="5"/>
      <c r="BB2320" s="5"/>
      <c r="BC2320" s="5"/>
      <c r="BD2320" s="5"/>
    </row>
    <row r="2321" spans="12:56" ht="15"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</row>
    <row r="2322" spans="12:56" ht="15"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</row>
    <row r="2323" spans="12:56" ht="15"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</row>
    <row r="2324" spans="12:56" ht="15"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</row>
    <row r="2325" spans="12:56" ht="15"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Q2325" s="5"/>
      <c r="AR2325" s="5"/>
      <c r="AS2325" s="5"/>
      <c r="AT2325" s="5"/>
      <c r="AU2325" s="5"/>
      <c r="AV2325" s="5"/>
      <c r="AW2325" s="5"/>
      <c r="AX2325" s="5"/>
      <c r="AY2325" s="5"/>
      <c r="AZ2325" s="5"/>
      <c r="BA2325" s="5"/>
      <c r="BB2325" s="5"/>
      <c r="BC2325" s="5"/>
      <c r="BD2325" s="5"/>
    </row>
    <row r="2326" spans="12:56" ht="15"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</row>
    <row r="2327" spans="12:56" ht="15"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</row>
    <row r="2328" spans="12:56" ht="15"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</row>
    <row r="2329" spans="12:56" ht="15"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</row>
    <row r="2330" spans="12:56" ht="15"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</row>
    <row r="2331" spans="12:56" ht="15"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</row>
    <row r="2332" spans="12:56" ht="15"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</row>
    <row r="2333" spans="12:56" ht="15"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</row>
    <row r="2334" spans="12:56" ht="15"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</row>
    <row r="2335" spans="12:56" ht="15"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</row>
    <row r="2336" spans="12:56" ht="15"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</row>
    <row r="2337" spans="12:56" ht="15"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</row>
    <row r="2338" spans="12:56" ht="15"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</row>
    <row r="2339" spans="12:56" ht="15"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</row>
    <row r="2340" spans="12:56" ht="15"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</row>
    <row r="2341" spans="12:56" ht="15"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</row>
    <row r="2342" spans="12:56" ht="15"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</row>
    <row r="2343" spans="12:56" ht="15"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</row>
    <row r="2344" spans="12:56" ht="15"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</row>
    <row r="2345" spans="12:56" ht="15"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</row>
    <row r="2346" spans="12:56" ht="15"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</row>
    <row r="2347" spans="12:56" ht="15"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</row>
    <row r="2348" spans="12:56" ht="15"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</row>
    <row r="2349" spans="12:56" ht="15"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</row>
    <row r="2350" spans="12:56" ht="15"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</row>
    <row r="2351" spans="12:56" ht="15"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</row>
    <row r="2352" spans="12:56" ht="15"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</row>
    <row r="2353" spans="12:56" ht="15"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</row>
    <row r="2354" spans="12:56" ht="15"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</row>
    <row r="2355" spans="12:56" ht="15"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</row>
    <row r="2356" spans="12:56" ht="15"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Q2356" s="5"/>
      <c r="AR2356" s="5"/>
      <c r="AS2356" s="5"/>
      <c r="AT2356" s="5"/>
      <c r="AU2356" s="5"/>
      <c r="AV2356" s="5"/>
      <c r="AW2356" s="5"/>
      <c r="AX2356" s="5"/>
      <c r="AY2356" s="5"/>
      <c r="AZ2356" s="5"/>
      <c r="BA2356" s="5"/>
      <c r="BB2356" s="5"/>
      <c r="BC2356" s="5"/>
      <c r="BD2356" s="5"/>
    </row>
    <row r="2357" spans="12:56" ht="15"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</row>
    <row r="2358" spans="12:56" ht="15"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</row>
    <row r="2359" spans="12:56" ht="15"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Q2359" s="5"/>
      <c r="AR2359" s="5"/>
      <c r="AS2359" s="5"/>
      <c r="AT2359" s="5"/>
      <c r="AU2359" s="5"/>
      <c r="AV2359" s="5"/>
      <c r="AW2359" s="5"/>
      <c r="AX2359" s="5"/>
      <c r="AY2359" s="5"/>
      <c r="AZ2359" s="5"/>
      <c r="BA2359" s="5"/>
      <c r="BB2359" s="5"/>
      <c r="BC2359" s="5"/>
      <c r="BD2359" s="5"/>
    </row>
    <row r="2360" spans="12:56" ht="15"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Q2360" s="5"/>
      <c r="AR2360" s="5"/>
      <c r="AS2360" s="5"/>
      <c r="AT2360" s="5"/>
      <c r="AU2360" s="5"/>
      <c r="AV2360" s="5"/>
      <c r="AW2360" s="5"/>
      <c r="AX2360" s="5"/>
      <c r="AY2360" s="5"/>
      <c r="AZ2360" s="5"/>
      <c r="BA2360" s="5"/>
      <c r="BB2360" s="5"/>
      <c r="BC2360" s="5"/>
      <c r="BD2360" s="5"/>
    </row>
    <row r="2361" spans="12:56" ht="15"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</row>
    <row r="2362" spans="12:56" ht="15"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</row>
    <row r="2363" spans="12:56" ht="15"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</row>
    <row r="2364" spans="12:56" ht="15"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</row>
    <row r="2365" spans="12:56" ht="15"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</row>
    <row r="2366" spans="12:56" ht="15"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</row>
    <row r="2367" spans="12:56" ht="15"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</row>
    <row r="2368" spans="12:56" ht="15"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</row>
    <row r="2369" spans="12:56" ht="15"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</row>
    <row r="2370" spans="12:56" ht="15"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</row>
    <row r="2371" spans="12:56" ht="15"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</row>
    <row r="2372" spans="12:56" ht="15"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</row>
    <row r="2373" spans="12:56" ht="15"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</row>
    <row r="2374" spans="12:56" ht="15"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</row>
    <row r="2375" spans="12:56" ht="15"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</row>
    <row r="2376" spans="12:56" ht="15"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</row>
    <row r="2377" spans="12:56" ht="15"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</row>
    <row r="2378" spans="12:56" ht="15"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</row>
    <row r="2379" spans="12:56" ht="15"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</row>
    <row r="2380" spans="12:56" ht="15"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</row>
    <row r="2381" spans="12:56" ht="15"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</row>
    <row r="2382" spans="12:56" ht="15"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</row>
    <row r="2383" spans="12:56" ht="15"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</row>
    <row r="2384" spans="12:56" ht="15"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</row>
    <row r="2385" spans="12:56" ht="15"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</row>
    <row r="2386" spans="12:56" ht="15"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</row>
    <row r="2387" spans="12:56" ht="15"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</row>
    <row r="2388" spans="12:56" ht="15"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</row>
    <row r="2389" spans="12:56" ht="15"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</row>
    <row r="2390" spans="12:56" ht="15"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</row>
    <row r="2391" spans="12:56" ht="15"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</row>
    <row r="2392" spans="12:56" ht="15"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</row>
    <row r="2393" spans="12:56" ht="15"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</row>
    <row r="2394" spans="12:56" ht="15"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</row>
    <row r="2395" spans="12:56" ht="15"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</row>
    <row r="2396" spans="12:56" ht="15"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</row>
    <row r="2397" spans="12:56" ht="15"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</row>
    <row r="2398" spans="12:56" ht="15"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</row>
    <row r="2399" spans="12:56" ht="15"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</row>
    <row r="2400" spans="12:56" ht="15"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</row>
    <row r="2401" spans="12:56" ht="15"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</row>
    <row r="2402" spans="12:56" ht="15"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</row>
    <row r="2403" spans="12:56" ht="15"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</row>
    <row r="2404" spans="12:56" ht="15"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</row>
    <row r="2405" spans="12:56" ht="15"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</row>
    <row r="2406" spans="12:56" ht="15"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</row>
    <row r="2407" spans="12:56" ht="15"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</row>
    <row r="2408" spans="12:56" ht="15"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</row>
    <row r="2409" spans="12:56" ht="15"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</row>
    <row r="2410" spans="12:56" ht="15"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</row>
    <row r="2411" spans="12:56" ht="15"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</row>
    <row r="2412" spans="12:56" ht="15"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</row>
    <row r="2413" spans="12:56" ht="15"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</row>
    <row r="2414" spans="12:56" ht="15"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</row>
    <row r="2415" spans="12:56" ht="15"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</row>
    <row r="2416" spans="12:56" ht="15"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</row>
    <row r="2417" spans="12:56" ht="15"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</row>
    <row r="2418" spans="12:56" ht="15"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</row>
    <row r="2419" spans="12:56" ht="15"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</row>
    <row r="2420" spans="12:56" ht="15"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</row>
    <row r="2421" spans="12:56" ht="15"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</row>
    <row r="2422" spans="12:56" ht="15"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</row>
    <row r="2423" spans="12:56" ht="15"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</row>
    <row r="2424" spans="12:56" ht="15"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Q2424" s="5"/>
      <c r="AR2424" s="5"/>
      <c r="AS2424" s="5"/>
      <c r="AT2424" s="5"/>
      <c r="AU2424" s="5"/>
      <c r="AV2424" s="5"/>
      <c r="AW2424" s="5"/>
      <c r="AX2424" s="5"/>
      <c r="AY2424" s="5"/>
      <c r="AZ2424" s="5"/>
      <c r="BA2424" s="5"/>
      <c r="BB2424" s="5"/>
      <c r="BC2424" s="5"/>
      <c r="BD2424" s="5"/>
    </row>
    <row r="2425" spans="12:56" ht="15"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</row>
    <row r="2426" spans="12:56" ht="15"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</row>
    <row r="2427" spans="12:56" ht="15"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</row>
    <row r="2428" spans="12:56" ht="15"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</row>
    <row r="2429" spans="12:56" ht="15"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Q2429" s="5"/>
      <c r="AR2429" s="5"/>
      <c r="AS2429" s="5"/>
      <c r="AT2429" s="5"/>
      <c r="AU2429" s="5"/>
      <c r="AV2429" s="5"/>
      <c r="AW2429" s="5"/>
      <c r="AX2429" s="5"/>
      <c r="AY2429" s="5"/>
      <c r="AZ2429" s="5"/>
      <c r="BA2429" s="5"/>
      <c r="BB2429" s="5"/>
      <c r="BC2429" s="5"/>
      <c r="BD2429" s="5"/>
    </row>
    <row r="2430" spans="12:56" ht="15"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</row>
    <row r="2431" spans="12:56" ht="15"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Q2431" s="5"/>
      <c r="AR2431" s="5"/>
      <c r="AS2431" s="5"/>
      <c r="AT2431" s="5"/>
      <c r="AU2431" s="5"/>
      <c r="AV2431" s="5"/>
      <c r="AW2431" s="5"/>
      <c r="AX2431" s="5"/>
      <c r="AY2431" s="5"/>
      <c r="AZ2431" s="5"/>
      <c r="BA2431" s="5"/>
      <c r="BB2431" s="5"/>
      <c r="BC2431" s="5"/>
      <c r="BD2431" s="5"/>
    </row>
    <row r="2432" spans="12:56" ht="15"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</row>
    <row r="2433" spans="12:56" ht="15"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</row>
    <row r="2434" spans="12:56" ht="15"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</row>
    <row r="2435" spans="12:56" ht="15"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5"/>
      <c r="AS2435" s="5"/>
      <c r="AT2435" s="5"/>
      <c r="AU2435" s="5"/>
      <c r="AV2435" s="5"/>
      <c r="AW2435" s="5"/>
      <c r="AX2435" s="5"/>
      <c r="AY2435" s="5"/>
      <c r="AZ2435" s="5"/>
      <c r="BA2435" s="5"/>
      <c r="BB2435" s="5"/>
      <c r="BC2435" s="5"/>
      <c r="BD2435" s="5"/>
    </row>
    <row r="2436" spans="12:56" ht="15"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Q2436" s="5"/>
      <c r="AR2436" s="5"/>
      <c r="AS2436" s="5"/>
      <c r="AT2436" s="5"/>
      <c r="AU2436" s="5"/>
      <c r="AV2436" s="5"/>
      <c r="AW2436" s="5"/>
      <c r="AX2436" s="5"/>
      <c r="AY2436" s="5"/>
      <c r="AZ2436" s="5"/>
      <c r="BA2436" s="5"/>
      <c r="BB2436" s="5"/>
      <c r="BC2436" s="5"/>
      <c r="BD2436" s="5"/>
    </row>
    <row r="2437" spans="12:56" ht="15"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</row>
    <row r="2438" spans="12:56" ht="15"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</row>
    <row r="2439" spans="12:56" ht="15"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</row>
    <row r="2440" spans="12:56" ht="15"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5"/>
      <c r="AS2440" s="5"/>
      <c r="AT2440" s="5"/>
      <c r="AU2440" s="5"/>
      <c r="AV2440" s="5"/>
      <c r="AW2440" s="5"/>
      <c r="AX2440" s="5"/>
      <c r="AY2440" s="5"/>
      <c r="AZ2440" s="5"/>
      <c r="BA2440" s="5"/>
      <c r="BB2440" s="5"/>
      <c r="BC2440" s="5"/>
      <c r="BD2440" s="5"/>
    </row>
    <row r="2441" spans="12:56" ht="15"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Q2441" s="5"/>
      <c r="AR2441" s="5"/>
      <c r="AS2441" s="5"/>
      <c r="AT2441" s="5"/>
      <c r="AU2441" s="5"/>
      <c r="AV2441" s="5"/>
      <c r="AW2441" s="5"/>
      <c r="AX2441" s="5"/>
      <c r="AY2441" s="5"/>
      <c r="AZ2441" s="5"/>
      <c r="BA2441" s="5"/>
      <c r="BB2441" s="5"/>
      <c r="BC2441" s="5"/>
      <c r="BD2441" s="5"/>
    </row>
    <row r="2442" spans="12:56" ht="15"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</row>
    <row r="2443" spans="12:56" ht="15"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</row>
    <row r="2444" spans="12:56" ht="15"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</row>
    <row r="2445" spans="12:56" ht="15"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Q2445" s="5"/>
      <c r="AR2445" s="5"/>
      <c r="AS2445" s="5"/>
      <c r="AT2445" s="5"/>
      <c r="AU2445" s="5"/>
      <c r="AV2445" s="5"/>
      <c r="AW2445" s="5"/>
      <c r="AX2445" s="5"/>
      <c r="AY2445" s="5"/>
      <c r="AZ2445" s="5"/>
      <c r="BA2445" s="5"/>
      <c r="BB2445" s="5"/>
      <c r="BC2445" s="5"/>
      <c r="BD2445" s="5"/>
    </row>
    <row r="2446" spans="12:56" ht="15"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Q2446" s="5"/>
      <c r="AR2446" s="5"/>
      <c r="AS2446" s="5"/>
      <c r="AT2446" s="5"/>
      <c r="AU2446" s="5"/>
      <c r="AV2446" s="5"/>
      <c r="AW2446" s="5"/>
      <c r="AX2446" s="5"/>
      <c r="AY2446" s="5"/>
      <c r="AZ2446" s="5"/>
      <c r="BA2446" s="5"/>
      <c r="BB2446" s="5"/>
      <c r="BC2446" s="5"/>
      <c r="BD2446" s="5"/>
    </row>
    <row r="2447" spans="12:56" ht="15"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</row>
    <row r="2448" spans="12:56" ht="15"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</row>
    <row r="2449" spans="12:56" ht="15"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</row>
    <row r="2450" spans="12:56" ht="15"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Q2450" s="5"/>
      <c r="AR2450" s="5"/>
      <c r="AS2450" s="5"/>
      <c r="AT2450" s="5"/>
      <c r="AU2450" s="5"/>
      <c r="AV2450" s="5"/>
      <c r="AW2450" s="5"/>
      <c r="AX2450" s="5"/>
      <c r="AY2450" s="5"/>
      <c r="AZ2450" s="5"/>
      <c r="BA2450" s="5"/>
      <c r="BB2450" s="5"/>
      <c r="BC2450" s="5"/>
      <c r="BD2450" s="5"/>
    </row>
    <row r="2451" spans="12:56" ht="15"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Q2451" s="5"/>
      <c r="AR2451" s="5"/>
      <c r="AS2451" s="5"/>
      <c r="AT2451" s="5"/>
      <c r="AU2451" s="5"/>
      <c r="AV2451" s="5"/>
      <c r="AW2451" s="5"/>
      <c r="AX2451" s="5"/>
      <c r="AY2451" s="5"/>
      <c r="AZ2451" s="5"/>
      <c r="BA2451" s="5"/>
      <c r="BB2451" s="5"/>
      <c r="BC2451" s="5"/>
      <c r="BD2451" s="5"/>
    </row>
    <row r="2452" spans="12:56" ht="15"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</row>
    <row r="2453" spans="12:56" ht="15"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</row>
    <row r="2454" spans="12:56" ht="15"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5"/>
      <c r="AS2454" s="5"/>
      <c r="AT2454" s="5"/>
      <c r="AU2454" s="5"/>
      <c r="AV2454" s="5"/>
      <c r="AW2454" s="5"/>
      <c r="AX2454" s="5"/>
      <c r="AY2454" s="5"/>
      <c r="AZ2454" s="5"/>
      <c r="BA2454" s="5"/>
      <c r="BB2454" s="5"/>
      <c r="BC2454" s="5"/>
      <c r="BD2454" s="5"/>
    </row>
    <row r="2455" spans="12:56" ht="15"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Q2455" s="5"/>
      <c r="AR2455" s="5"/>
      <c r="AS2455" s="5"/>
      <c r="AT2455" s="5"/>
      <c r="AU2455" s="5"/>
      <c r="AV2455" s="5"/>
      <c r="AW2455" s="5"/>
      <c r="AX2455" s="5"/>
      <c r="AY2455" s="5"/>
      <c r="AZ2455" s="5"/>
      <c r="BA2455" s="5"/>
      <c r="BB2455" s="5"/>
      <c r="BC2455" s="5"/>
      <c r="BD2455" s="5"/>
    </row>
    <row r="2456" spans="12:56" ht="15"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</row>
    <row r="2457" spans="12:56" ht="15"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</row>
    <row r="2458" spans="12:56" ht="15"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</row>
    <row r="2459" spans="12:56" ht="15"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</row>
    <row r="2460" spans="12:56" ht="15"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</row>
    <row r="2461" spans="12:56" ht="15"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  <c r="AT2461" s="5"/>
      <c r="AU2461" s="5"/>
      <c r="AV2461" s="5"/>
      <c r="AW2461" s="5"/>
      <c r="AX2461" s="5"/>
      <c r="AY2461" s="5"/>
      <c r="AZ2461" s="5"/>
      <c r="BA2461" s="5"/>
      <c r="BB2461" s="5"/>
      <c r="BC2461" s="5"/>
      <c r="BD2461" s="5"/>
    </row>
    <row r="2462" spans="12:56" ht="15"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5"/>
      <c r="AS2462" s="5"/>
      <c r="AT2462" s="5"/>
      <c r="AU2462" s="5"/>
      <c r="AV2462" s="5"/>
      <c r="AW2462" s="5"/>
      <c r="AX2462" s="5"/>
      <c r="AY2462" s="5"/>
      <c r="AZ2462" s="5"/>
      <c r="BA2462" s="5"/>
      <c r="BB2462" s="5"/>
      <c r="BC2462" s="5"/>
      <c r="BD2462" s="5"/>
    </row>
    <row r="2463" spans="12:56" ht="15"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</row>
    <row r="2464" spans="12:56" ht="15"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</row>
    <row r="2465" spans="12:56" ht="15"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5"/>
      <c r="AS2465" s="5"/>
      <c r="AT2465" s="5"/>
      <c r="AU2465" s="5"/>
      <c r="AV2465" s="5"/>
      <c r="AW2465" s="5"/>
      <c r="AX2465" s="5"/>
      <c r="AY2465" s="5"/>
      <c r="AZ2465" s="5"/>
      <c r="BA2465" s="5"/>
      <c r="BB2465" s="5"/>
      <c r="BC2465" s="5"/>
      <c r="BD2465" s="5"/>
    </row>
    <row r="2466" spans="12:56" ht="15"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  <c r="AT2466" s="5"/>
      <c r="AU2466" s="5"/>
      <c r="AV2466" s="5"/>
      <c r="AW2466" s="5"/>
      <c r="AX2466" s="5"/>
      <c r="AY2466" s="5"/>
      <c r="AZ2466" s="5"/>
      <c r="BA2466" s="5"/>
      <c r="BB2466" s="5"/>
      <c r="BC2466" s="5"/>
      <c r="BD2466" s="5"/>
    </row>
    <row r="2467" spans="12:56" ht="15"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</row>
    <row r="2468" spans="12:56" ht="15"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</row>
    <row r="2469" spans="12:56" ht="15"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</row>
    <row r="2470" spans="12:56" ht="15"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Q2470" s="5"/>
      <c r="AR2470" s="5"/>
      <c r="AS2470" s="5"/>
      <c r="AT2470" s="5"/>
      <c r="AU2470" s="5"/>
      <c r="AV2470" s="5"/>
      <c r="AW2470" s="5"/>
      <c r="AX2470" s="5"/>
      <c r="AY2470" s="5"/>
      <c r="AZ2470" s="5"/>
      <c r="BA2470" s="5"/>
      <c r="BB2470" s="5"/>
      <c r="BC2470" s="5"/>
      <c r="BD2470" s="5"/>
    </row>
    <row r="2471" spans="12:56" ht="15"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5"/>
      <c r="AS2471" s="5"/>
      <c r="AT2471" s="5"/>
      <c r="AU2471" s="5"/>
      <c r="AV2471" s="5"/>
      <c r="AW2471" s="5"/>
      <c r="AX2471" s="5"/>
      <c r="AY2471" s="5"/>
      <c r="AZ2471" s="5"/>
      <c r="BA2471" s="5"/>
      <c r="BB2471" s="5"/>
      <c r="BC2471" s="5"/>
      <c r="BD2471" s="5"/>
    </row>
    <row r="2472" spans="12:56" ht="15"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</row>
    <row r="2473" spans="12:56" ht="15"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</row>
    <row r="2474" spans="12:56" ht="15"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</row>
    <row r="2475" spans="12:56" ht="15"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Q2475" s="5"/>
      <c r="AR2475" s="5"/>
      <c r="AS2475" s="5"/>
      <c r="AT2475" s="5"/>
      <c r="AU2475" s="5"/>
      <c r="AV2475" s="5"/>
      <c r="AW2475" s="5"/>
      <c r="AX2475" s="5"/>
      <c r="AY2475" s="5"/>
      <c r="AZ2475" s="5"/>
      <c r="BA2475" s="5"/>
      <c r="BB2475" s="5"/>
      <c r="BC2475" s="5"/>
      <c r="BD2475" s="5"/>
    </row>
    <row r="2476" spans="12:56" ht="15"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Q2476" s="5"/>
      <c r="AR2476" s="5"/>
      <c r="AS2476" s="5"/>
      <c r="AT2476" s="5"/>
      <c r="AU2476" s="5"/>
      <c r="AV2476" s="5"/>
      <c r="AW2476" s="5"/>
      <c r="AX2476" s="5"/>
      <c r="AY2476" s="5"/>
      <c r="AZ2476" s="5"/>
      <c r="BA2476" s="5"/>
      <c r="BB2476" s="5"/>
      <c r="BC2476" s="5"/>
      <c r="BD2476" s="5"/>
    </row>
    <row r="2477" spans="12:56" ht="15"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</row>
    <row r="2478" spans="12:56" ht="15"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</row>
    <row r="2479" spans="12:56" ht="15"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</row>
    <row r="2480" spans="12:56" ht="15"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Q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</row>
    <row r="2481" spans="12:56" ht="15"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</row>
    <row r="2482" spans="12:56" ht="15"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</row>
    <row r="2483" spans="12:56" ht="15"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Q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</row>
    <row r="2484" spans="12:56" ht="15"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  <c r="AN2484" s="5"/>
      <c r="AO2484" s="5"/>
      <c r="AP2484" s="5"/>
      <c r="AQ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</row>
    <row r="2485" spans="12:56" ht="15"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  <c r="AN2485" s="5"/>
      <c r="AO2485" s="5"/>
      <c r="AP2485" s="5"/>
      <c r="AQ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</row>
    <row r="2486" spans="12:56" ht="15"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</row>
    <row r="2487" spans="12:56" ht="15"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  <c r="AN2487" s="5"/>
      <c r="AO2487" s="5"/>
      <c r="AP2487" s="5"/>
      <c r="AQ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</row>
    <row r="2488" spans="12:56" ht="15"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  <c r="AN2488" s="5"/>
      <c r="AO2488" s="5"/>
      <c r="AP2488" s="5"/>
      <c r="AQ2488" s="5"/>
      <c r="AR2488" s="5"/>
      <c r="AS2488" s="5"/>
      <c r="AT2488" s="5"/>
      <c r="AU2488" s="5"/>
      <c r="AV2488" s="5"/>
      <c r="AW2488" s="5"/>
      <c r="AX2488" s="5"/>
      <c r="AY2488" s="5"/>
      <c r="AZ2488" s="5"/>
      <c r="BA2488" s="5"/>
      <c r="BB2488" s="5"/>
      <c r="BC2488" s="5"/>
      <c r="BD2488" s="5"/>
    </row>
    <row r="2489" spans="12:56" ht="15"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  <c r="AN2489" s="5"/>
      <c r="AO2489" s="5"/>
      <c r="AP2489" s="5"/>
      <c r="AQ2489" s="5"/>
      <c r="AR2489" s="5"/>
      <c r="AS2489" s="5"/>
      <c r="AT2489" s="5"/>
      <c r="AU2489" s="5"/>
      <c r="AV2489" s="5"/>
      <c r="AW2489" s="5"/>
      <c r="AX2489" s="5"/>
      <c r="AY2489" s="5"/>
      <c r="AZ2489" s="5"/>
      <c r="BA2489" s="5"/>
      <c r="BB2489" s="5"/>
      <c r="BC2489" s="5"/>
      <c r="BD2489" s="5"/>
    </row>
    <row r="2490" spans="12:56" ht="15"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Q2490" s="5"/>
      <c r="AR2490" s="5"/>
      <c r="AS2490" s="5"/>
      <c r="AT2490" s="5"/>
      <c r="AU2490" s="5"/>
      <c r="AV2490" s="5"/>
      <c r="AW2490" s="5"/>
      <c r="AX2490" s="5"/>
      <c r="AY2490" s="5"/>
      <c r="AZ2490" s="5"/>
      <c r="BA2490" s="5"/>
      <c r="BB2490" s="5"/>
      <c r="BC2490" s="5"/>
      <c r="BD2490" s="5"/>
    </row>
    <row r="2491" spans="12:56" ht="15"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Q2491" s="5"/>
      <c r="AR2491" s="5"/>
      <c r="AS2491" s="5"/>
      <c r="AT2491" s="5"/>
      <c r="AU2491" s="5"/>
      <c r="AV2491" s="5"/>
      <c r="AW2491" s="5"/>
      <c r="AX2491" s="5"/>
      <c r="AY2491" s="5"/>
      <c r="AZ2491" s="5"/>
      <c r="BA2491" s="5"/>
      <c r="BB2491" s="5"/>
      <c r="BC2491" s="5"/>
      <c r="BD2491" s="5"/>
    </row>
    <row r="2492" spans="12:56" ht="15"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</row>
    <row r="2493" spans="12:56" ht="15"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Q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</row>
    <row r="2494" spans="12:56" ht="15"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Q2494" s="5"/>
      <c r="AR2494" s="5"/>
      <c r="AS2494" s="5"/>
      <c r="AT2494" s="5"/>
      <c r="AU2494" s="5"/>
      <c r="AV2494" s="5"/>
      <c r="AW2494" s="5"/>
      <c r="AX2494" s="5"/>
      <c r="AY2494" s="5"/>
      <c r="AZ2494" s="5"/>
      <c r="BA2494" s="5"/>
      <c r="BB2494" s="5"/>
      <c r="BC2494" s="5"/>
      <c r="BD2494" s="5"/>
    </row>
    <row r="2495" spans="12:56" ht="15"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Q2495" s="5"/>
      <c r="AR2495" s="5"/>
      <c r="AS2495" s="5"/>
      <c r="AT2495" s="5"/>
      <c r="AU2495" s="5"/>
      <c r="AV2495" s="5"/>
      <c r="AW2495" s="5"/>
      <c r="AX2495" s="5"/>
      <c r="AY2495" s="5"/>
      <c r="AZ2495" s="5"/>
      <c r="BA2495" s="5"/>
      <c r="BB2495" s="5"/>
      <c r="BC2495" s="5"/>
      <c r="BD2495" s="5"/>
    </row>
    <row r="2496" spans="12:56" ht="15"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</row>
    <row r="2497" spans="12:56" ht="15"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</row>
    <row r="2498" spans="12:56" ht="15"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</row>
    <row r="2499" spans="12:56" ht="15"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Q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</row>
    <row r="2500" spans="12:56" ht="15"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</row>
    <row r="2501" spans="12:56" ht="15"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Q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</row>
    <row r="2502" spans="12:56" ht="15"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</row>
    <row r="2503" spans="12:56" ht="15"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</row>
    <row r="2504" spans="12:56" ht="15"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</row>
    <row r="2505" spans="12:56" ht="15"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</row>
    <row r="2506" spans="12:56" ht="15"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</row>
    <row r="2507" spans="12:56" ht="15"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</row>
    <row r="2508" spans="12:56" ht="15"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</row>
    <row r="2509" spans="12:56" ht="15"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</row>
    <row r="2510" spans="12:56" ht="15"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</row>
    <row r="2511" spans="12:56" ht="15"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  <c r="AT2511" s="5"/>
      <c r="AU2511" s="5"/>
      <c r="AV2511" s="5"/>
      <c r="AW2511" s="5"/>
      <c r="AX2511" s="5"/>
      <c r="AY2511" s="5"/>
      <c r="AZ2511" s="5"/>
      <c r="BA2511" s="5"/>
      <c r="BB2511" s="5"/>
      <c r="BC2511" s="5"/>
      <c r="BD2511" s="5"/>
    </row>
    <row r="2512" spans="12:56" ht="15"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5"/>
      <c r="AS2512" s="5"/>
      <c r="AT2512" s="5"/>
      <c r="AU2512" s="5"/>
      <c r="AV2512" s="5"/>
      <c r="AW2512" s="5"/>
      <c r="AX2512" s="5"/>
      <c r="AY2512" s="5"/>
      <c r="AZ2512" s="5"/>
      <c r="BA2512" s="5"/>
      <c r="BB2512" s="5"/>
      <c r="BC2512" s="5"/>
      <c r="BD2512" s="5"/>
    </row>
    <row r="2513" spans="12:56" ht="15"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</row>
    <row r="2514" spans="12:56" ht="15"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</row>
    <row r="2515" spans="12:56" ht="15"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</row>
    <row r="2516" spans="12:56" ht="15"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</row>
    <row r="2517" spans="12:56" ht="15"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</row>
    <row r="2518" spans="12:56" ht="15"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</row>
    <row r="2519" spans="12:56" ht="15"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</row>
    <row r="2520" spans="12:56" ht="15"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Q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</row>
    <row r="2521" spans="12:56" ht="15"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Q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</row>
    <row r="2522" spans="12:56" ht="15"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Q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</row>
    <row r="2523" spans="12:56" ht="15"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Q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</row>
    <row r="2524" spans="12:56" ht="15"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</row>
    <row r="2525" spans="12:56" ht="15"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Q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</row>
    <row r="2526" spans="12:56" ht="15"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Q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</row>
    <row r="2527" spans="12:56" ht="15"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Q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</row>
    <row r="2528" spans="12:56" ht="15"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</row>
    <row r="2529" spans="12:56" ht="15"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5"/>
      <c r="AS2529" s="5"/>
      <c r="AT2529" s="5"/>
      <c r="AU2529" s="5"/>
      <c r="AV2529" s="5"/>
      <c r="AW2529" s="5"/>
      <c r="AX2529" s="5"/>
      <c r="AY2529" s="5"/>
      <c r="AZ2529" s="5"/>
      <c r="BA2529" s="5"/>
      <c r="BB2529" s="5"/>
      <c r="BC2529" s="5"/>
      <c r="BD2529" s="5"/>
    </row>
    <row r="2530" spans="12:56" ht="15"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Q2530" s="5"/>
      <c r="AR2530" s="5"/>
      <c r="AS2530" s="5"/>
      <c r="AT2530" s="5"/>
      <c r="AU2530" s="5"/>
      <c r="AV2530" s="5"/>
      <c r="AW2530" s="5"/>
      <c r="AX2530" s="5"/>
      <c r="AY2530" s="5"/>
      <c r="AZ2530" s="5"/>
      <c r="BA2530" s="5"/>
      <c r="BB2530" s="5"/>
      <c r="BC2530" s="5"/>
      <c r="BD2530" s="5"/>
    </row>
    <row r="2531" spans="12:56" ht="15"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</row>
    <row r="2532" spans="12:56" ht="15"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</row>
    <row r="2533" spans="12:56" ht="15"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</row>
    <row r="2534" spans="12:56" ht="15"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Q2534" s="5"/>
      <c r="AR2534" s="5"/>
      <c r="AS2534" s="5"/>
      <c r="AT2534" s="5"/>
      <c r="AU2534" s="5"/>
      <c r="AV2534" s="5"/>
      <c r="AW2534" s="5"/>
      <c r="AX2534" s="5"/>
      <c r="AY2534" s="5"/>
      <c r="AZ2534" s="5"/>
      <c r="BA2534" s="5"/>
      <c r="BB2534" s="5"/>
      <c r="BC2534" s="5"/>
      <c r="BD2534" s="5"/>
    </row>
    <row r="2535" spans="12:56" ht="15"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</row>
    <row r="2536" spans="12:56" ht="15"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</row>
    <row r="2537" spans="12:56" ht="15"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</row>
    <row r="2538" spans="12:56" ht="15"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</row>
    <row r="2539" spans="12:56" ht="15"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</row>
    <row r="2540" spans="12:56" ht="15"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</row>
    <row r="2541" spans="12:56" ht="15"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</row>
    <row r="2542" spans="12:56" ht="15"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/>
      <c r="AQ2542" s="5"/>
      <c r="AR2542" s="5"/>
      <c r="AS2542" s="5"/>
      <c r="AT2542" s="5"/>
      <c r="AU2542" s="5"/>
      <c r="AV2542" s="5"/>
      <c r="AW2542" s="5"/>
      <c r="AX2542" s="5"/>
      <c r="AY2542" s="5"/>
      <c r="AZ2542" s="5"/>
      <c r="BA2542" s="5"/>
      <c r="BB2542" s="5"/>
      <c r="BC2542" s="5"/>
      <c r="BD2542" s="5"/>
    </row>
    <row r="2543" spans="12:56" ht="15"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/>
      <c r="AQ2543" s="5"/>
      <c r="AR2543" s="5"/>
      <c r="AS2543" s="5"/>
      <c r="AT2543" s="5"/>
      <c r="AU2543" s="5"/>
      <c r="AV2543" s="5"/>
      <c r="AW2543" s="5"/>
      <c r="AX2543" s="5"/>
      <c r="AY2543" s="5"/>
      <c r="AZ2543" s="5"/>
      <c r="BA2543" s="5"/>
      <c r="BB2543" s="5"/>
      <c r="BC2543" s="5"/>
      <c r="BD2543" s="5"/>
    </row>
    <row r="2544" spans="12:56" ht="15"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</row>
    <row r="2545" spans="12:56" ht="15"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</row>
    <row r="2546" spans="12:56" ht="15"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/>
      <c r="AQ2546" s="5"/>
      <c r="AR2546" s="5"/>
      <c r="AS2546" s="5"/>
      <c r="AT2546" s="5"/>
      <c r="AU2546" s="5"/>
      <c r="AV2546" s="5"/>
      <c r="AW2546" s="5"/>
      <c r="AX2546" s="5"/>
      <c r="AY2546" s="5"/>
      <c r="AZ2546" s="5"/>
      <c r="BA2546" s="5"/>
      <c r="BB2546" s="5"/>
      <c r="BC2546" s="5"/>
      <c r="BD2546" s="5"/>
    </row>
    <row r="2547" spans="12:56" ht="15"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Q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</row>
    <row r="2548" spans="12:56" ht="15"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</row>
    <row r="2549" spans="12:56" ht="15"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</row>
    <row r="2550" spans="12:56" ht="15"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</row>
    <row r="2551" spans="12:56" ht="15"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Q2551" s="5"/>
      <c r="AR2551" s="5"/>
      <c r="AS2551" s="5"/>
      <c r="AT2551" s="5"/>
      <c r="AU2551" s="5"/>
      <c r="AV2551" s="5"/>
      <c r="AW2551" s="5"/>
      <c r="AX2551" s="5"/>
      <c r="AY2551" s="5"/>
      <c r="AZ2551" s="5"/>
      <c r="BA2551" s="5"/>
      <c r="BB2551" s="5"/>
      <c r="BC2551" s="5"/>
      <c r="BD2551" s="5"/>
    </row>
    <row r="2552" spans="12:56" ht="15"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Q2552" s="5"/>
      <c r="AR2552" s="5"/>
      <c r="AS2552" s="5"/>
      <c r="AT2552" s="5"/>
      <c r="AU2552" s="5"/>
      <c r="AV2552" s="5"/>
      <c r="AW2552" s="5"/>
      <c r="AX2552" s="5"/>
      <c r="AY2552" s="5"/>
      <c r="AZ2552" s="5"/>
      <c r="BA2552" s="5"/>
      <c r="BB2552" s="5"/>
      <c r="BC2552" s="5"/>
      <c r="BD2552" s="5"/>
    </row>
    <row r="2553" spans="12:56" ht="15"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</row>
    <row r="2554" spans="12:56" ht="15"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</row>
    <row r="2555" spans="12:56" ht="15"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</row>
    <row r="2556" spans="12:56" ht="15"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</row>
    <row r="2557" spans="12:56" ht="15"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5"/>
      <c r="AS2557" s="5"/>
      <c r="AT2557" s="5"/>
      <c r="AU2557" s="5"/>
      <c r="AV2557" s="5"/>
      <c r="AW2557" s="5"/>
      <c r="AX2557" s="5"/>
      <c r="AY2557" s="5"/>
      <c r="AZ2557" s="5"/>
      <c r="BA2557" s="5"/>
      <c r="BB2557" s="5"/>
      <c r="BC2557" s="5"/>
      <c r="BD2557" s="5"/>
    </row>
    <row r="2558" spans="12:56" ht="15"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5"/>
      <c r="AS2558" s="5"/>
      <c r="AT2558" s="5"/>
      <c r="AU2558" s="5"/>
      <c r="AV2558" s="5"/>
      <c r="AW2558" s="5"/>
      <c r="AX2558" s="5"/>
      <c r="AY2558" s="5"/>
      <c r="AZ2558" s="5"/>
      <c r="BA2558" s="5"/>
      <c r="BB2558" s="5"/>
      <c r="BC2558" s="5"/>
      <c r="BD2558" s="5"/>
    </row>
    <row r="2559" spans="12:56" ht="15"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</row>
    <row r="2560" spans="12:56" ht="15"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</row>
    <row r="2561" spans="12:56" ht="15"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</row>
    <row r="2562" spans="12:56" ht="15"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</row>
    <row r="2563" spans="12:56" ht="15"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</row>
    <row r="2564" spans="12:56" ht="15"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</row>
    <row r="2565" spans="12:56" ht="15"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5"/>
      <c r="AS2565" s="5"/>
      <c r="AT2565" s="5"/>
      <c r="AU2565" s="5"/>
      <c r="AV2565" s="5"/>
      <c r="AW2565" s="5"/>
      <c r="AX2565" s="5"/>
      <c r="AY2565" s="5"/>
      <c r="AZ2565" s="5"/>
      <c r="BA2565" s="5"/>
      <c r="BB2565" s="5"/>
      <c r="BC2565" s="5"/>
      <c r="BD2565" s="5"/>
    </row>
    <row r="2566" spans="12:56" ht="15"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</row>
    <row r="2567" spans="12:56" ht="15"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</row>
    <row r="2568" spans="12:56" ht="15"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</row>
    <row r="2569" spans="12:56" ht="15"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</row>
    <row r="2570" spans="12:56" ht="15"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</row>
    <row r="2571" spans="12:56" ht="15"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</row>
    <row r="2572" spans="12:56" ht="15"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</row>
    <row r="2573" spans="12:56" ht="15"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Q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</row>
    <row r="2574" spans="12:56" ht="15"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</row>
    <row r="2575" spans="12:56" ht="15"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</row>
    <row r="2576" spans="12:56" ht="15"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Q2576" s="5"/>
      <c r="AR2576" s="5"/>
      <c r="AS2576" s="5"/>
      <c r="AT2576" s="5"/>
      <c r="AU2576" s="5"/>
      <c r="AV2576" s="5"/>
      <c r="AW2576" s="5"/>
      <c r="AX2576" s="5"/>
      <c r="AY2576" s="5"/>
      <c r="AZ2576" s="5"/>
      <c r="BA2576" s="5"/>
      <c r="BB2576" s="5"/>
      <c r="BC2576" s="5"/>
      <c r="BD2576" s="5"/>
    </row>
    <row r="2577" spans="12:56" ht="15"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</row>
    <row r="2578" spans="12:56" ht="15"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</row>
    <row r="2579" spans="12:56" ht="15"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</row>
    <row r="2580" spans="12:56" ht="15"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</row>
    <row r="2581" spans="12:56" ht="15"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</row>
    <row r="2582" spans="12:56" ht="15"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</row>
    <row r="2583" spans="12:56" ht="15"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Q2583" s="5"/>
      <c r="AR2583" s="5"/>
      <c r="AS2583" s="5"/>
      <c r="AT2583" s="5"/>
      <c r="AU2583" s="5"/>
      <c r="AV2583" s="5"/>
      <c r="AW2583" s="5"/>
      <c r="AX2583" s="5"/>
      <c r="AY2583" s="5"/>
      <c r="AZ2583" s="5"/>
      <c r="BA2583" s="5"/>
      <c r="BB2583" s="5"/>
      <c r="BC2583" s="5"/>
      <c r="BD2583" s="5"/>
    </row>
    <row r="2584" spans="12:56" ht="15"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Q2584" s="5"/>
      <c r="AR2584" s="5"/>
      <c r="AS2584" s="5"/>
      <c r="AT2584" s="5"/>
      <c r="AU2584" s="5"/>
      <c r="AV2584" s="5"/>
      <c r="AW2584" s="5"/>
      <c r="AX2584" s="5"/>
      <c r="AY2584" s="5"/>
      <c r="AZ2584" s="5"/>
      <c r="BA2584" s="5"/>
      <c r="BB2584" s="5"/>
      <c r="BC2584" s="5"/>
      <c r="BD2584" s="5"/>
    </row>
    <row r="2585" spans="12:56" ht="15"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</row>
    <row r="2586" spans="12:56" ht="15"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</row>
    <row r="2587" spans="12:56" ht="15"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</row>
    <row r="2588" spans="12:56" ht="15"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</row>
    <row r="2589" spans="12:56" ht="15"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</row>
    <row r="2590" spans="12:56" ht="15"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</row>
    <row r="2591" spans="12:56" ht="15"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</row>
    <row r="2592" spans="12:56" ht="15"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Q2592" s="5"/>
      <c r="AR2592" s="5"/>
      <c r="AS2592" s="5"/>
      <c r="AT2592" s="5"/>
      <c r="AU2592" s="5"/>
      <c r="AV2592" s="5"/>
      <c r="AW2592" s="5"/>
      <c r="AX2592" s="5"/>
      <c r="AY2592" s="5"/>
      <c r="AZ2592" s="5"/>
      <c r="BA2592" s="5"/>
      <c r="BB2592" s="5"/>
      <c r="BC2592" s="5"/>
      <c r="BD2592" s="5"/>
    </row>
    <row r="2593" spans="12:56" ht="15"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</row>
    <row r="2594" spans="12:56" ht="15"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</row>
    <row r="2595" spans="12:56" ht="15"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5"/>
      <c r="AS2595" s="5"/>
      <c r="AT2595" s="5"/>
      <c r="AU2595" s="5"/>
      <c r="AV2595" s="5"/>
      <c r="AW2595" s="5"/>
      <c r="AX2595" s="5"/>
      <c r="AY2595" s="5"/>
      <c r="AZ2595" s="5"/>
      <c r="BA2595" s="5"/>
      <c r="BB2595" s="5"/>
      <c r="BC2595" s="5"/>
      <c r="BD2595" s="5"/>
    </row>
    <row r="2596" spans="12:56" ht="15"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Q2596" s="5"/>
      <c r="AR2596" s="5"/>
      <c r="AS2596" s="5"/>
      <c r="AT2596" s="5"/>
      <c r="AU2596" s="5"/>
      <c r="AV2596" s="5"/>
      <c r="AW2596" s="5"/>
      <c r="AX2596" s="5"/>
      <c r="AY2596" s="5"/>
      <c r="AZ2596" s="5"/>
      <c r="BA2596" s="5"/>
      <c r="BB2596" s="5"/>
      <c r="BC2596" s="5"/>
      <c r="BD2596" s="5"/>
    </row>
    <row r="2597" spans="12:56" ht="15"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</row>
    <row r="2598" spans="12:56" ht="15"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</row>
    <row r="2599" spans="12:56" ht="15"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</row>
    <row r="2600" spans="12:56" ht="15"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Q2600" s="5"/>
      <c r="AR2600" s="5"/>
      <c r="AS2600" s="5"/>
      <c r="AT2600" s="5"/>
      <c r="AU2600" s="5"/>
      <c r="AV2600" s="5"/>
      <c r="AW2600" s="5"/>
      <c r="AX2600" s="5"/>
      <c r="AY2600" s="5"/>
      <c r="AZ2600" s="5"/>
      <c r="BA2600" s="5"/>
      <c r="BB2600" s="5"/>
      <c r="BC2600" s="5"/>
      <c r="BD2600" s="5"/>
    </row>
    <row r="2601" spans="12:56" ht="15"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Q2601" s="5"/>
      <c r="AR2601" s="5"/>
      <c r="AS2601" s="5"/>
      <c r="AT2601" s="5"/>
      <c r="AU2601" s="5"/>
      <c r="AV2601" s="5"/>
      <c r="AW2601" s="5"/>
      <c r="AX2601" s="5"/>
      <c r="AY2601" s="5"/>
      <c r="AZ2601" s="5"/>
      <c r="BA2601" s="5"/>
      <c r="BB2601" s="5"/>
      <c r="BC2601" s="5"/>
      <c r="BD2601" s="5"/>
    </row>
    <row r="2602" spans="12:56" ht="15"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</row>
    <row r="2603" spans="12:56" ht="15"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</row>
    <row r="2604" spans="12:56" ht="15"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</row>
    <row r="2605" spans="12:56" ht="15"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Q2605" s="5"/>
      <c r="AR2605" s="5"/>
      <c r="AS2605" s="5"/>
      <c r="AT2605" s="5"/>
      <c r="AU2605" s="5"/>
      <c r="AV2605" s="5"/>
      <c r="AW2605" s="5"/>
      <c r="AX2605" s="5"/>
      <c r="AY2605" s="5"/>
      <c r="AZ2605" s="5"/>
      <c r="BA2605" s="5"/>
      <c r="BB2605" s="5"/>
      <c r="BC2605" s="5"/>
      <c r="BD2605" s="5"/>
    </row>
    <row r="2606" spans="12:56" ht="15"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</row>
    <row r="2607" spans="12:56" ht="15"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Q2607" s="5"/>
      <c r="AR2607" s="5"/>
      <c r="AS2607" s="5"/>
      <c r="AT2607" s="5"/>
      <c r="AU2607" s="5"/>
      <c r="AV2607" s="5"/>
      <c r="AW2607" s="5"/>
      <c r="AX2607" s="5"/>
      <c r="AY2607" s="5"/>
      <c r="AZ2607" s="5"/>
      <c r="BA2607" s="5"/>
      <c r="BB2607" s="5"/>
      <c r="BC2607" s="5"/>
      <c r="BD2607" s="5"/>
    </row>
    <row r="2608" spans="12:56" ht="15"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</row>
    <row r="2609" spans="12:56" ht="15"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</row>
    <row r="2610" spans="12:56" ht="15"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Q2610" s="5"/>
      <c r="AR2610" s="5"/>
      <c r="AS2610" s="5"/>
      <c r="AT2610" s="5"/>
      <c r="AU2610" s="5"/>
      <c r="AV2610" s="5"/>
      <c r="AW2610" s="5"/>
      <c r="AX2610" s="5"/>
      <c r="AY2610" s="5"/>
      <c r="AZ2610" s="5"/>
      <c r="BA2610" s="5"/>
      <c r="BB2610" s="5"/>
      <c r="BC2610" s="5"/>
      <c r="BD2610" s="5"/>
    </row>
    <row r="2611" spans="12:56" ht="15"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</row>
    <row r="2612" spans="12:56" ht="15"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5"/>
      <c r="AS2612" s="5"/>
      <c r="AT2612" s="5"/>
      <c r="AU2612" s="5"/>
      <c r="AV2612" s="5"/>
      <c r="AW2612" s="5"/>
      <c r="AX2612" s="5"/>
      <c r="AY2612" s="5"/>
      <c r="AZ2612" s="5"/>
      <c r="BA2612" s="5"/>
      <c r="BB2612" s="5"/>
      <c r="BC2612" s="5"/>
      <c r="BD2612" s="5"/>
    </row>
    <row r="2613" spans="12:56" ht="15"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</row>
    <row r="2614" spans="12:56" ht="15"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</row>
    <row r="2615" spans="12:56" ht="15"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</row>
    <row r="2616" spans="12:56" ht="15"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Q2616" s="5"/>
      <c r="AR2616" s="5"/>
      <c r="AS2616" s="5"/>
      <c r="AT2616" s="5"/>
      <c r="AU2616" s="5"/>
      <c r="AV2616" s="5"/>
      <c r="AW2616" s="5"/>
      <c r="AX2616" s="5"/>
      <c r="AY2616" s="5"/>
      <c r="AZ2616" s="5"/>
      <c r="BA2616" s="5"/>
      <c r="BB2616" s="5"/>
      <c r="BC2616" s="5"/>
      <c r="BD2616" s="5"/>
    </row>
    <row r="2617" spans="12:56" ht="15"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</row>
    <row r="2618" spans="12:56" ht="15"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Q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</row>
    <row r="2619" spans="12:56" ht="15"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</row>
    <row r="2620" spans="12:56" ht="15"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</row>
    <row r="2621" spans="12:56" ht="15"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</row>
    <row r="2622" spans="12:56" ht="15"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</row>
    <row r="2623" spans="12:56" ht="15"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</row>
    <row r="2624" spans="12:56" ht="15"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</row>
    <row r="2625" spans="12:56" ht="15"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5"/>
      <c r="AS2625" s="5"/>
      <c r="AT2625" s="5"/>
      <c r="AU2625" s="5"/>
      <c r="AV2625" s="5"/>
      <c r="AW2625" s="5"/>
      <c r="AX2625" s="5"/>
      <c r="AY2625" s="5"/>
      <c r="AZ2625" s="5"/>
      <c r="BA2625" s="5"/>
      <c r="BB2625" s="5"/>
      <c r="BC2625" s="5"/>
      <c r="BD2625" s="5"/>
    </row>
    <row r="2626" spans="12:56" ht="15"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/>
      <c r="AQ2626" s="5"/>
      <c r="AR2626" s="5"/>
      <c r="AS2626" s="5"/>
      <c r="AT2626" s="5"/>
      <c r="AU2626" s="5"/>
      <c r="AV2626" s="5"/>
      <c r="AW2626" s="5"/>
      <c r="AX2626" s="5"/>
      <c r="AY2626" s="5"/>
      <c r="AZ2626" s="5"/>
      <c r="BA2626" s="5"/>
      <c r="BB2626" s="5"/>
      <c r="BC2626" s="5"/>
      <c r="BD2626" s="5"/>
    </row>
    <row r="2627" spans="12:56" ht="15"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</row>
    <row r="2628" spans="12:56" ht="15"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</row>
    <row r="2629" spans="12:56" ht="15"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</row>
    <row r="2630" spans="12:56" ht="15"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</row>
    <row r="2631" spans="12:56" ht="15"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</row>
    <row r="2632" spans="12:56" ht="15"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</row>
    <row r="2633" spans="12:56" ht="15"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/>
      <c r="AQ2633" s="5"/>
      <c r="AR2633" s="5"/>
      <c r="AS2633" s="5"/>
      <c r="AT2633" s="5"/>
      <c r="AU2633" s="5"/>
      <c r="AV2633" s="5"/>
      <c r="AW2633" s="5"/>
      <c r="AX2633" s="5"/>
      <c r="AY2633" s="5"/>
      <c r="AZ2633" s="5"/>
      <c r="BA2633" s="5"/>
      <c r="BB2633" s="5"/>
      <c r="BC2633" s="5"/>
      <c r="BD2633" s="5"/>
    </row>
    <row r="2634" spans="12:56" ht="15"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/>
      <c r="AQ2634" s="5"/>
      <c r="AR2634" s="5"/>
      <c r="AS2634" s="5"/>
      <c r="AT2634" s="5"/>
      <c r="AU2634" s="5"/>
      <c r="AV2634" s="5"/>
      <c r="AW2634" s="5"/>
      <c r="AX2634" s="5"/>
      <c r="AY2634" s="5"/>
      <c r="AZ2634" s="5"/>
      <c r="BA2634" s="5"/>
      <c r="BB2634" s="5"/>
      <c r="BC2634" s="5"/>
      <c r="BD2634" s="5"/>
    </row>
    <row r="2635" spans="12:56" ht="15"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</row>
    <row r="2636" spans="12:56" ht="15"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</row>
    <row r="2637" spans="12:56" ht="15"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/>
      <c r="AQ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</row>
    <row r="2638" spans="12:56" ht="15"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</row>
    <row r="2639" spans="12:56" ht="15"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Q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</row>
    <row r="2640" spans="12:56" ht="15"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Q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</row>
    <row r="2641" spans="12:56" ht="15"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</row>
    <row r="2642" spans="12:56" ht="15"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</row>
    <row r="2643" spans="12:56" ht="15"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</row>
    <row r="2644" spans="12:56" ht="15"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</row>
    <row r="2645" spans="12:56" ht="15"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  <c r="AW2645" s="5"/>
      <c r="AX2645" s="5"/>
      <c r="AY2645" s="5"/>
      <c r="AZ2645" s="5"/>
      <c r="BA2645" s="5"/>
      <c r="BB2645" s="5"/>
      <c r="BC2645" s="5"/>
      <c r="BD2645" s="5"/>
    </row>
    <row r="2646" spans="12:56" ht="15"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  <c r="AW2646" s="5"/>
      <c r="AX2646" s="5"/>
      <c r="AY2646" s="5"/>
      <c r="AZ2646" s="5"/>
      <c r="BA2646" s="5"/>
      <c r="BB2646" s="5"/>
      <c r="BC2646" s="5"/>
      <c r="BD2646" s="5"/>
    </row>
    <row r="2647" spans="12:56" ht="15"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</row>
    <row r="2648" spans="12:56" ht="15"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</row>
    <row r="2649" spans="12:56" ht="15"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  <c r="AW2649" s="5"/>
      <c r="AX2649" s="5"/>
      <c r="AY2649" s="5"/>
      <c r="AZ2649" s="5"/>
      <c r="BA2649" s="5"/>
      <c r="BB2649" s="5"/>
      <c r="BC2649" s="5"/>
      <c r="BD2649" s="5"/>
    </row>
    <row r="2650" spans="12:56" ht="15"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</row>
    <row r="2651" spans="12:56" ht="15"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</row>
    <row r="2652" spans="12:56" ht="15"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</row>
    <row r="2653" spans="12:56" ht="15"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</row>
    <row r="2654" spans="12:56" ht="15"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  <c r="AW2654" s="5"/>
      <c r="AX2654" s="5"/>
      <c r="AY2654" s="5"/>
      <c r="AZ2654" s="5"/>
      <c r="BA2654" s="5"/>
      <c r="BB2654" s="5"/>
      <c r="BC2654" s="5"/>
      <c r="BD2654" s="5"/>
    </row>
    <row r="2655" spans="12:56" ht="15"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</row>
    <row r="2656" spans="12:56" ht="15"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  <c r="AW2656" s="5"/>
      <c r="AX2656" s="5"/>
      <c r="AY2656" s="5"/>
      <c r="AZ2656" s="5"/>
      <c r="BA2656" s="5"/>
      <c r="BB2656" s="5"/>
      <c r="BC2656" s="5"/>
      <c r="BD2656" s="5"/>
    </row>
    <row r="2657" spans="12:56" ht="15"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  <c r="AW2657" s="5"/>
      <c r="AX2657" s="5"/>
      <c r="AY2657" s="5"/>
      <c r="AZ2657" s="5"/>
      <c r="BA2657" s="5"/>
      <c r="BB2657" s="5"/>
      <c r="BC2657" s="5"/>
      <c r="BD2657" s="5"/>
    </row>
    <row r="2658" spans="12:56" ht="15"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</row>
    <row r="2659" spans="12:56" ht="15"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/>
      <c r="AQ2659" s="5"/>
      <c r="AR2659" s="5"/>
      <c r="AS2659" s="5"/>
      <c r="AT2659" s="5"/>
      <c r="AU2659" s="5"/>
      <c r="AV2659" s="5"/>
      <c r="AW2659" s="5"/>
      <c r="AX2659" s="5"/>
      <c r="AY2659" s="5"/>
      <c r="AZ2659" s="5"/>
      <c r="BA2659" s="5"/>
      <c r="BB2659" s="5"/>
      <c r="BC2659" s="5"/>
      <c r="BD2659" s="5"/>
    </row>
    <row r="2660" spans="12:56" ht="15"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/>
      <c r="AQ2660" s="5"/>
      <c r="AR2660" s="5"/>
      <c r="AS2660" s="5"/>
      <c r="AT2660" s="5"/>
      <c r="AU2660" s="5"/>
      <c r="AV2660" s="5"/>
      <c r="AW2660" s="5"/>
      <c r="AX2660" s="5"/>
      <c r="AY2660" s="5"/>
      <c r="AZ2660" s="5"/>
      <c r="BA2660" s="5"/>
      <c r="BB2660" s="5"/>
      <c r="BC2660" s="5"/>
      <c r="BD2660" s="5"/>
    </row>
    <row r="2661" spans="12:56" ht="15"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</row>
    <row r="2662" spans="12:56" ht="15"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</row>
    <row r="2663" spans="12:56" ht="15"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/>
      <c r="AT2663" s="5"/>
      <c r="AU2663" s="5"/>
      <c r="AV2663" s="5"/>
      <c r="AW2663" s="5"/>
      <c r="AX2663" s="5"/>
      <c r="AY2663" s="5"/>
      <c r="AZ2663" s="5"/>
      <c r="BA2663" s="5"/>
      <c r="BB2663" s="5"/>
      <c r="BC2663" s="5"/>
      <c r="BD2663" s="5"/>
    </row>
    <row r="2664" spans="12:56" ht="15"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  <c r="AR2664" s="5"/>
      <c r="AS2664" s="5"/>
      <c r="AT2664" s="5"/>
      <c r="AU2664" s="5"/>
      <c r="AV2664" s="5"/>
      <c r="AW2664" s="5"/>
      <c r="AX2664" s="5"/>
      <c r="AY2664" s="5"/>
      <c r="AZ2664" s="5"/>
      <c r="BA2664" s="5"/>
      <c r="BB2664" s="5"/>
      <c r="BC2664" s="5"/>
      <c r="BD2664" s="5"/>
    </row>
    <row r="2665" spans="12:56" ht="15"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  <c r="AT2665" s="5"/>
      <c r="AU2665" s="5"/>
      <c r="AV2665" s="5"/>
      <c r="AW2665" s="5"/>
      <c r="AX2665" s="5"/>
      <c r="AY2665" s="5"/>
      <c r="AZ2665" s="5"/>
      <c r="BA2665" s="5"/>
      <c r="BB2665" s="5"/>
      <c r="BC2665" s="5"/>
      <c r="BD2665" s="5"/>
    </row>
    <row r="2666" spans="12:56" ht="15"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Q2666" s="5"/>
      <c r="AR2666" s="5"/>
      <c r="AS2666" s="5"/>
      <c r="AT2666" s="5"/>
      <c r="AU2666" s="5"/>
      <c r="AV2666" s="5"/>
      <c r="AW2666" s="5"/>
      <c r="AX2666" s="5"/>
      <c r="AY2666" s="5"/>
      <c r="AZ2666" s="5"/>
      <c r="BA2666" s="5"/>
      <c r="BB2666" s="5"/>
      <c r="BC2666" s="5"/>
      <c r="BD2666" s="5"/>
    </row>
    <row r="2667" spans="12:56" ht="15"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Q2667" s="5"/>
      <c r="AR2667" s="5"/>
      <c r="AS2667" s="5"/>
      <c r="AT2667" s="5"/>
      <c r="AU2667" s="5"/>
      <c r="AV2667" s="5"/>
      <c r="AW2667" s="5"/>
      <c r="AX2667" s="5"/>
      <c r="AY2667" s="5"/>
      <c r="AZ2667" s="5"/>
      <c r="BA2667" s="5"/>
      <c r="BB2667" s="5"/>
      <c r="BC2667" s="5"/>
      <c r="BD2667" s="5"/>
    </row>
    <row r="2668" spans="12:56" ht="15"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  <c r="AT2668" s="5"/>
      <c r="AU2668" s="5"/>
      <c r="AV2668" s="5"/>
      <c r="AW2668" s="5"/>
      <c r="AX2668" s="5"/>
      <c r="AY2668" s="5"/>
      <c r="AZ2668" s="5"/>
      <c r="BA2668" s="5"/>
      <c r="BB2668" s="5"/>
      <c r="BC2668" s="5"/>
      <c r="BD2668" s="5"/>
    </row>
    <row r="2669" spans="12:56" ht="15"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</row>
    <row r="2670" spans="12:56" ht="15"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5"/>
      <c r="AL2670" s="5"/>
      <c r="AM2670" s="5"/>
      <c r="AN2670" s="5"/>
      <c r="AO2670" s="5"/>
      <c r="AP2670" s="5"/>
      <c r="AQ2670" s="5"/>
      <c r="AR2670" s="5"/>
      <c r="AS2670" s="5"/>
      <c r="AT2670" s="5"/>
      <c r="AU2670" s="5"/>
      <c r="AV2670" s="5"/>
      <c r="AW2670" s="5"/>
      <c r="AX2670" s="5"/>
      <c r="AY2670" s="5"/>
      <c r="AZ2670" s="5"/>
      <c r="BA2670" s="5"/>
      <c r="BB2670" s="5"/>
      <c r="BC2670" s="5"/>
      <c r="BD2670" s="5"/>
    </row>
    <row r="2671" spans="12:56" ht="15"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5"/>
      <c r="AL2671" s="5"/>
      <c r="AM2671" s="5"/>
      <c r="AN2671" s="5"/>
      <c r="AO2671" s="5"/>
      <c r="AP2671" s="5"/>
      <c r="AQ2671" s="5"/>
      <c r="AR2671" s="5"/>
      <c r="AS2671" s="5"/>
      <c r="AT2671" s="5"/>
      <c r="AU2671" s="5"/>
      <c r="AV2671" s="5"/>
      <c r="AW2671" s="5"/>
      <c r="AX2671" s="5"/>
      <c r="AY2671" s="5"/>
      <c r="AZ2671" s="5"/>
      <c r="BA2671" s="5"/>
      <c r="BB2671" s="5"/>
      <c r="BC2671" s="5"/>
      <c r="BD2671" s="5"/>
    </row>
    <row r="2672" spans="12:56" ht="15"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5"/>
      <c r="AL2672" s="5"/>
      <c r="AM2672" s="5"/>
      <c r="AN2672" s="5"/>
      <c r="AO2672" s="5"/>
      <c r="AP2672" s="5"/>
      <c r="AQ2672" s="5"/>
      <c r="AR2672" s="5"/>
      <c r="AS2672" s="5"/>
      <c r="AT2672" s="5"/>
      <c r="AU2672" s="5"/>
      <c r="AV2672" s="5"/>
      <c r="AW2672" s="5"/>
      <c r="AX2672" s="5"/>
      <c r="AY2672" s="5"/>
      <c r="AZ2672" s="5"/>
      <c r="BA2672" s="5"/>
      <c r="BB2672" s="5"/>
      <c r="BC2672" s="5"/>
      <c r="BD2672" s="5"/>
    </row>
    <row r="2673" spans="12:56" ht="15"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5"/>
      <c r="AL2673" s="5"/>
      <c r="AM2673" s="5"/>
      <c r="AN2673" s="5"/>
      <c r="AO2673" s="5"/>
      <c r="AP2673" s="5"/>
      <c r="AQ2673" s="5"/>
      <c r="AR2673" s="5"/>
      <c r="AS2673" s="5"/>
      <c r="AT2673" s="5"/>
      <c r="AU2673" s="5"/>
      <c r="AV2673" s="5"/>
      <c r="AW2673" s="5"/>
      <c r="AX2673" s="5"/>
      <c r="AY2673" s="5"/>
      <c r="AZ2673" s="5"/>
      <c r="BA2673" s="5"/>
      <c r="BB2673" s="5"/>
      <c r="BC2673" s="5"/>
      <c r="BD2673" s="5"/>
    </row>
    <row r="2674" spans="12:56" ht="15"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Q2674" s="5"/>
      <c r="AR2674" s="5"/>
      <c r="AS2674" s="5"/>
      <c r="AT2674" s="5"/>
      <c r="AU2674" s="5"/>
      <c r="AV2674" s="5"/>
      <c r="AW2674" s="5"/>
      <c r="AX2674" s="5"/>
      <c r="AY2674" s="5"/>
      <c r="AZ2674" s="5"/>
      <c r="BA2674" s="5"/>
      <c r="BB2674" s="5"/>
      <c r="BC2674" s="5"/>
      <c r="BD2674" s="5"/>
    </row>
    <row r="2675" spans="12:56" ht="15"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5"/>
      <c r="AL2675" s="5"/>
      <c r="AM2675" s="5"/>
      <c r="AN2675" s="5"/>
      <c r="AO2675" s="5"/>
      <c r="AP2675" s="5"/>
      <c r="AQ2675" s="5"/>
      <c r="AR2675" s="5"/>
      <c r="AS2675" s="5"/>
      <c r="AT2675" s="5"/>
      <c r="AU2675" s="5"/>
      <c r="AV2675" s="5"/>
      <c r="AW2675" s="5"/>
      <c r="AX2675" s="5"/>
      <c r="AY2675" s="5"/>
      <c r="AZ2675" s="5"/>
      <c r="BA2675" s="5"/>
      <c r="BB2675" s="5"/>
      <c r="BC2675" s="5"/>
      <c r="BD2675" s="5"/>
    </row>
    <row r="2676" spans="12:56" ht="15"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5"/>
      <c r="AL2676" s="5"/>
      <c r="AM2676" s="5"/>
      <c r="AN2676" s="5"/>
      <c r="AO2676" s="5"/>
      <c r="AP2676" s="5"/>
      <c r="AQ2676" s="5"/>
      <c r="AR2676" s="5"/>
      <c r="AS2676" s="5"/>
      <c r="AT2676" s="5"/>
      <c r="AU2676" s="5"/>
      <c r="AV2676" s="5"/>
      <c r="AW2676" s="5"/>
      <c r="AX2676" s="5"/>
      <c r="AY2676" s="5"/>
      <c r="AZ2676" s="5"/>
      <c r="BA2676" s="5"/>
      <c r="BB2676" s="5"/>
      <c r="BC2676" s="5"/>
      <c r="BD2676" s="5"/>
    </row>
    <row r="2677" spans="12:56" ht="15"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5"/>
      <c r="AL2677" s="5"/>
      <c r="AM2677" s="5"/>
      <c r="AN2677" s="5"/>
      <c r="AO2677" s="5"/>
      <c r="AP2677" s="5"/>
      <c r="AQ2677" s="5"/>
      <c r="AR2677" s="5"/>
      <c r="AS2677" s="5"/>
      <c r="AT2677" s="5"/>
      <c r="AU2677" s="5"/>
      <c r="AV2677" s="5"/>
      <c r="AW2677" s="5"/>
      <c r="AX2677" s="5"/>
      <c r="AY2677" s="5"/>
      <c r="AZ2677" s="5"/>
      <c r="BA2677" s="5"/>
      <c r="BB2677" s="5"/>
      <c r="BC2677" s="5"/>
      <c r="BD2677" s="5"/>
    </row>
    <row r="2678" spans="12:56" ht="15"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Q2678" s="5"/>
      <c r="AR2678" s="5"/>
      <c r="AS2678" s="5"/>
      <c r="AT2678" s="5"/>
      <c r="AU2678" s="5"/>
      <c r="AV2678" s="5"/>
      <c r="AW2678" s="5"/>
      <c r="AX2678" s="5"/>
      <c r="AY2678" s="5"/>
      <c r="AZ2678" s="5"/>
      <c r="BA2678" s="5"/>
      <c r="BB2678" s="5"/>
      <c r="BC2678" s="5"/>
      <c r="BD2678" s="5"/>
    </row>
    <row r="2679" spans="12:56" ht="15"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5"/>
      <c r="AL2679" s="5"/>
      <c r="AM2679" s="5"/>
      <c r="AN2679" s="5"/>
      <c r="AO2679" s="5"/>
      <c r="AP2679" s="5"/>
      <c r="AQ2679" s="5"/>
      <c r="AR2679" s="5"/>
      <c r="AS2679" s="5"/>
      <c r="AT2679" s="5"/>
      <c r="AU2679" s="5"/>
      <c r="AV2679" s="5"/>
      <c r="AW2679" s="5"/>
      <c r="AX2679" s="5"/>
      <c r="AY2679" s="5"/>
      <c r="AZ2679" s="5"/>
      <c r="BA2679" s="5"/>
      <c r="BB2679" s="5"/>
      <c r="BC2679" s="5"/>
      <c r="BD2679" s="5"/>
    </row>
    <row r="2680" spans="12:56" ht="15"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5"/>
      <c r="AL2680" s="5"/>
      <c r="AM2680" s="5"/>
      <c r="AN2680" s="5"/>
      <c r="AO2680" s="5"/>
      <c r="AP2680" s="5"/>
      <c r="AQ2680" s="5"/>
      <c r="AR2680" s="5"/>
      <c r="AS2680" s="5"/>
      <c r="AT2680" s="5"/>
      <c r="AU2680" s="5"/>
      <c r="AV2680" s="5"/>
      <c r="AW2680" s="5"/>
      <c r="AX2680" s="5"/>
      <c r="AY2680" s="5"/>
      <c r="AZ2680" s="5"/>
      <c r="BA2680" s="5"/>
      <c r="BB2680" s="5"/>
      <c r="BC2680" s="5"/>
      <c r="BD2680" s="5"/>
    </row>
    <row r="2681" spans="12:56" ht="15"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5"/>
      <c r="AL2681" s="5"/>
      <c r="AM2681" s="5"/>
      <c r="AN2681" s="5"/>
      <c r="AO2681" s="5"/>
      <c r="AP2681" s="5"/>
      <c r="AQ2681" s="5"/>
      <c r="AR2681" s="5"/>
      <c r="AS2681" s="5"/>
      <c r="AT2681" s="5"/>
      <c r="AU2681" s="5"/>
      <c r="AV2681" s="5"/>
      <c r="AW2681" s="5"/>
      <c r="AX2681" s="5"/>
      <c r="AY2681" s="5"/>
      <c r="AZ2681" s="5"/>
      <c r="BA2681" s="5"/>
      <c r="BB2681" s="5"/>
      <c r="BC2681" s="5"/>
      <c r="BD2681" s="5"/>
    </row>
    <row r="2682" spans="12:56" ht="15"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5"/>
      <c r="AL2682" s="5"/>
      <c r="AM2682" s="5"/>
      <c r="AN2682" s="5"/>
      <c r="AO2682" s="5"/>
      <c r="AP2682" s="5"/>
      <c r="AQ2682" s="5"/>
      <c r="AR2682" s="5"/>
      <c r="AS2682" s="5"/>
      <c r="AT2682" s="5"/>
      <c r="AU2682" s="5"/>
      <c r="AV2682" s="5"/>
      <c r="AW2682" s="5"/>
      <c r="AX2682" s="5"/>
      <c r="AY2682" s="5"/>
      <c r="AZ2682" s="5"/>
      <c r="BA2682" s="5"/>
      <c r="BB2682" s="5"/>
      <c r="BC2682" s="5"/>
      <c r="BD2682" s="5"/>
    </row>
    <row r="2683" spans="12:56" ht="15"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5"/>
      <c r="AL2683" s="5"/>
      <c r="AM2683" s="5"/>
      <c r="AN2683" s="5"/>
      <c r="AO2683" s="5"/>
      <c r="AP2683" s="5"/>
      <c r="AQ2683" s="5"/>
      <c r="AR2683" s="5"/>
      <c r="AS2683" s="5"/>
      <c r="AT2683" s="5"/>
      <c r="AU2683" s="5"/>
      <c r="AV2683" s="5"/>
      <c r="AW2683" s="5"/>
      <c r="AX2683" s="5"/>
      <c r="AY2683" s="5"/>
      <c r="AZ2683" s="5"/>
      <c r="BA2683" s="5"/>
      <c r="BB2683" s="5"/>
      <c r="BC2683" s="5"/>
      <c r="BD2683" s="5"/>
    </row>
    <row r="2684" spans="12:56" ht="15"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5"/>
      <c r="AL2684" s="5"/>
      <c r="AM2684" s="5"/>
      <c r="AN2684" s="5"/>
      <c r="AO2684" s="5"/>
      <c r="AP2684" s="5"/>
      <c r="AQ2684" s="5"/>
      <c r="AR2684" s="5"/>
      <c r="AS2684" s="5"/>
      <c r="AT2684" s="5"/>
      <c r="AU2684" s="5"/>
      <c r="AV2684" s="5"/>
      <c r="AW2684" s="5"/>
      <c r="AX2684" s="5"/>
      <c r="AY2684" s="5"/>
      <c r="AZ2684" s="5"/>
      <c r="BA2684" s="5"/>
      <c r="BB2684" s="5"/>
      <c r="BC2684" s="5"/>
      <c r="BD2684" s="5"/>
    </row>
    <row r="2685" spans="12:56" ht="15"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5"/>
      <c r="AL2685" s="5"/>
      <c r="AM2685" s="5"/>
      <c r="AN2685" s="5"/>
      <c r="AO2685" s="5"/>
      <c r="AP2685" s="5"/>
      <c r="AQ2685" s="5"/>
      <c r="AR2685" s="5"/>
      <c r="AS2685" s="5"/>
      <c r="AT2685" s="5"/>
      <c r="AU2685" s="5"/>
      <c r="AV2685" s="5"/>
      <c r="AW2685" s="5"/>
      <c r="AX2685" s="5"/>
      <c r="AY2685" s="5"/>
      <c r="AZ2685" s="5"/>
      <c r="BA2685" s="5"/>
      <c r="BB2685" s="5"/>
      <c r="BC2685" s="5"/>
      <c r="BD2685" s="5"/>
    </row>
    <row r="2686" spans="12:56" ht="15"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/>
      <c r="AQ2686" s="5"/>
      <c r="AR2686" s="5"/>
      <c r="AS2686" s="5"/>
      <c r="AT2686" s="5"/>
      <c r="AU2686" s="5"/>
      <c r="AV2686" s="5"/>
      <c r="AW2686" s="5"/>
      <c r="AX2686" s="5"/>
      <c r="AY2686" s="5"/>
      <c r="AZ2686" s="5"/>
      <c r="BA2686" s="5"/>
      <c r="BB2686" s="5"/>
      <c r="BC2686" s="5"/>
      <c r="BD2686" s="5"/>
    </row>
    <row r="2687" spans="12:56" ht="15"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5"/>
      <c r="AL2687" s="5"/>
      <c r="AM2687" s="5"/>
      <c r="AN2687" s="5"/>
      <c r="AO2687" s="5"/>
      <c r="AP2687" s="5"/>
      <c r="AQ2687" s="5"/>
      <c r="AR2687" s="5"/>
      <c r="AS2687" s="5"/>
      <c r="AT2687" s="5"/>
      <c r="AU2687" s="5"/>
      <c r="AV2687" s="5"/>
      <c r="AW2687" s="5"/>
      <c r="AX2687" s="5"/>
      <c r="AY2687" s="5"/>
      <c r="AZ2687" s="5"/>
      <c r="BA2687" s="5"/>
      <c r="BB2687" s="5"/>
      <c r="BC2687" s="5"/>
      <c r="BD2687" s="5"/>
    </row>
    <row r="2688" spans="12:56" ht="15"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/>
      <c r="AQ2688" s="5"/>
      <c r="AR2688" s="5"/>
      <c r="AS2688" s="5"/>
      <c r="AT2688" s="5"/>
      <c r="AU2688" s="5"/>
      <c r="AV2688" s="5"/>
      <c r="AW2688" s="5"/>
      <c r="AX2688" s="5"/>
      <c r="AY2688" s="5"/>
      <c r="AZ2688" s="5"/>
      <c r="BA2688" s="5"/>
      <c r="BB2688" s="5"/>
      <c r="BC2688" s="5"/>
      <c r="BD2688" s="5"/>
    </row>
    <row r="2689" spans="12:56" ht="15"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5"/>
      <c r="AL2689" s="5"/>
      <c r="AM2689" s="5"/>
      <c r="AN2689" s="5"/>
      <c r="AO2689" s="5"/>
      <c r="AP2689" s="5"/>
      <c r="AQ2689" s="5"/>
      <c r="AR2689" s="5"/>
      <c r="AS2689" s="5"/>
      <c r="AT2689" s="5"/>
      <c r="AU2689" s="5"/>
      <c r="AV2689" s="5"/>
      <c r="AW2689" s="5"/>
      <c r="AX2689" s="5"/>
      <c r="AY2689" s="5"/>
      <c r="AZ2689" s="5"/>
      <c r="BA2689" s="5"/>
      <c r="BB2689" s="5"/>
      <c r="BC2689" s="5"/>
      <c r="BD2689" s="5"/>
    </row>
    <row r="2690" spans="12:56" ht="15"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/>
      <c r="AM2690" s="5"/>
      <c r="AN2690" s="5"/>
      <c r="AO2690" s="5"/>
      <c r="AP2690" s="5"/>
      <c r="AQ2690" s="5"/>
      <c r="AR2690" s="5"/>
      <c r="AS2690" s="5"/>
      <c r="AT2690" s="5"/>
      <c r="AU2690" s="5"/>
      <c r="AV2690" s="5"/>
      <c r="AW2690" s="5"/>
      <c r="AX2690" s="5"/>
      <c r="AY2690" s="5"/>
      <c r="AZ2690" s="5"/>
      <c r="BA2690" s="5"/>
      <c r="BB2690" s="5"/>
      <c r="BC2690" s="5"/>
      <c r="BD2690" s="5"/>
    </row>
    <row r="2691" spans="12:56" ht="15"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5"/>
      <c r="AL2691" s="5"/>
      <c r="AM2691" s="5"/>
      <c r="AN2691" s="5"/>
      <c r="AO2691" s="5"/>
      <c r="AP2691" s="5"/>
      <c r="AQ2691" s="5"/>
      <c r="AR2691" s="5"/>
      <c r="AS2691" s="5"/>
      <c r="AT2691" s="5"/>
      <c r="AU2691" s="5"/>
      <c r="AV2691" s="5"/>
      <c r="AW2691" s="5"/>
      <c r="AX2691" s="5"/>
      <c r="AY2691" s="5"/>
      <c r="AZ2691" s="5"/>
      <c r="BA2691" s="5"/>
      <c r="BB2691" s="5"/>
      <c r="BC2691" s="5"/>
      <c r="BD2691" s="5"/>
    </row>
    <row r="2692" spans="12:56" ht="15"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5"/>
      <c r="AL2692" s="5"/>
      <c r="AM2692" s="5"/>
      <c r="AN2692" s="5"/>
      <c r="AO2692" s="5"/>
      <c r="AP2692" s="5"/>
      <c r="AQ2692" s="5"/>
      <c r="AR2692" s="5"/>
      <c r="AS2692" s="5"/>
      <c r="AT2692" s="5"/>
      <c r="AU2692" s="5"/>
      <c r="AV2692" s="5"/>
      <c r="AW2692" s="5"/>
      <c r="AX2692" s="5"/>
      <c r="AY2692" s="5"/>
      <c r="AZ2692" s="5"/>
      <c r="BA2692" s="5"/>
      <c r="BB2692" s="5"/>
      <c r="BC2692" s="5"/>
      <c r="BD2692" s="5"/>
    </row>
    <row r="2693" spans="12:56" ht="15"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5"/>
      <c r="AL2693" s="5"/>
      <c r="AM2693" s="5"/>
      <c r="AN2693" s="5"/>
      <c r="AO2693" s="5"/>
      <c r="AP2693" s="5"/>
      <c r="AQ2693" s="5"/>
      <c r="AR2693" s="5"/>
      <c r="AS2693" s="5"/>
      <c r="AT2693" s="5"/>
      <c r="AU2693" s="5"/>
      <c r="AV2693" s="5"/>
      <c r="AW2693" s="5"/>
      <c r="AX2693" s="5"/>
      <c r="AY2693" s="5"/>
      <c r="AZ2693" s="5"/>
      <c r="BA2693" s="5"/>
      <c r="BB2693" s="5"/>
      <c r="BC2693" s="5"/>
      <c r="BD2693" s="5"/>
    </row>
    <row r="2694" spans="12:56" ht="15"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/>
      <c r="AP2694" s="5"/>
      <c r="AQ2694" s="5"/>
      <c r="AR2694" s="5"/>
      <c r="AS2694" s="5"/>
      <c r="AT2694" s="5"/>
      <c r="AU2694" s="5"/>
      <c r="AV2694" s="5"/>
      <c r="AW2694" s="5"/>
      <c r="AX2694" s="5"/>
      <c r="AY2694" s="5"/>
      <c r="AZ2694" s="5"/>
      <c r="BA2694" s="5"/>
      <c r="BB2694" s="5"/>
      <c r="BC2694" s="5"/>
      <c r="BD2694" s="5"/>
    </row>
    <row r="2695" spans="12:56" ht="15"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5"/>
      <c r="AL2695" s="5"/>
      <c r="AM2695" s="5"/>
      <c r="AN2695" s="5"/>
      <c r="AO2695" s="5"/>
      <c r="AP2695" s="5"/>
      <c r="AQ2695" s="5"/>
      <c r="AR2695" s="5"/>
      <c r="AS2695" s="5"/>
      <c r="AT2695" s="5"/>
      <c r="AU2695" s="5"/>
      <c r="AV2695" s="5"/>
      <c r="AW2695" s="5"/>
      <c r="AX2695" s="5"/>
      <c r="AY2695" s="5"/>
      <c r="AZ2695" s="5"/>
      <c r="BA2695" s="5"/>
      <c r="BB2695" s="5"/>
      <c r="BC2695" s="5"/>
      <c r="BD2695" s="5"/>
    </row>
    <row r="2696" spans="12:56" ht="15"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5"/>
      <c r="AL2696" s="5"/>
      <c r="AM2696" s="5"/>
      <c r="AN2696" s="5"/>
      <c r="AO2696" s="5"/>
      <c r="AP2696" s="5"/>
      <c r="AQ2696" s="5"/>
      <c r="AR2696" s="5"/>
      <c r="AS2696" s="5"/>
      <c r="AT2696" s="5"/>
      <c r="AU2696" s="5"/>
      <c r="AV2696" s="5"/>
      <c r="AW2696" s="5"/>
      <c r="AX2696" s="5"/>
      <c r="AY2696" s="5"/>
      <c r="AZ2696" s="5"/>
      <c r="BA2696" s="5"/>
      <c r="BB2696" s="5"/>
      <c r="BC2696" s="5"/>
      <c r="BD2696" s="5"/>
    </row>
    <row r="2697" spans="12:56" ht="15"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5"/>
      <c r="AL2697" s="5"/>
      <c r="AM2697" s="5"/>
      <c r="AN2697" s="5"/>
      <c r="AO2697" s="5"/>
      <c r="AP2697" s="5"/>
      <c r="AQ2697" s="5"/>
      <c r="AR2697" s="5"/>
      <c r="AS2697" s="5"/>
      <c r="AT2697" s="5"/>
      <c r="AU2697" s="5"/>
      <c r="AV2697" s="5"/>
      <c r="AW2697" s="5"/>
      <c r="AX2697" s="5"/>
      <c r="AY2697" s="5"/>
      <c r="AZ2697" s="5"/>
      <c r="BA2697" s="5"/>
      <c r="BB2697" s="5"/>
      <c r="BC2697" s="5"/>
      <c r="BD2697" s="5"/>
    </row>
    <row r="2698" spans="12:56" ht="15"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5"/>
      <c r="AL2698" s="5"/>
      <c r="AM2698" s="5"/>
      <c r="AN2698" s="5"/>
      <c r="AO2698" s="5"/>
      <c r="AP2698" s="5"/>
      <c r="AQ2698" s="5"/>
      <c r="AR2698" s="5"/>
      <c r="AS2698" s="5"/>
      <c r="AT2698" s="5"/>
      <c r="AU2698" s="5"/>
      <c r="AV2698" s="5"/>
      <c r="AW2698" s="5"/>
      <c r="AX2698" s="5"/>
      <c r="AY2698" s="5"/>
      <c r="AZ2698" s="5"/>
      <c r="BA2698" s="5"/>
      <c r="BB2698" s="5"/>
      <c r="BC2698" s="5"/>
      <c r="BD2698" s="5"/>
    </row>
    <row r="2699" spans="12:56" ht="15"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5"/>
      <c r="AL2699" s="5"/>
      <c r="AM2699" s="5"/>
      <c r="AN2699" s="5"/>
      <c r="AO2699" s="5"/>
      <c r="AP2699" s="5"/>
      <c r="AQ2699" s="5"/>
      <c r="AR2699" s="5"/>
      <c r="AS2699" s="5"/>
      <c r="AT2699" s="5"/>
      <c r="AU2699" s="5"/>
      <c r="AV2699" s="5"/>
      <c r="AW2699" s="5"/>
      <c r="AX2699" s="5"/>
      <c r="AY2699" s="5"/>
      <c r="AZ2699" s="5"/>
      <c r="BA2699" s="5"/>
      <c r="BB2699" s="5"/>
      <c r="BC2699" s="5"/>
      <c r="BD2699" s="5"/>
    </row>
    <row r="2700" spans="12:56" ht="15"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Q2700" s="5"/>
      <c r="AR2700" s="5"/>
      <c r="AS2700" s="5"/>
      <c r="AT2700" s="5"/>
      <c r="AU2700" s="5"/>
      <c r="AV2700" s="5"/>
      <c r="AW2700" s="5"/>
      <c r="AX2700" s="5"/>
      <c r="AY2700" s="5"/>
      <c r="AZ2700" s="5"/>
      <c r="BA2700" s="5"/>
      <c r="BB2700" s="5"/>
      <c r="BC2700" s="5"/>
      <c r="BD2700" s="5"/>
    </row>
    <row r="2701" spans="12:56" ht="15"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5"/>
      <c r="AL2701" s="5"/>
      <c r="AM2701" s="5"/>
      <c r="AN2701" s="5"/>
      <c r="AO2701" s="5"/>
      <c r="AP2701" s="5"/>
      <c r="AQ2701" s="5"/>
      <c r="AR2701" s="5"/>
      <c r="AS2701" s="5"/>
      <c r="AT2701" s="5"/>
      <c r="AU2701" s="5"/>
      <c r="AV2701" s="5"/>
      <c r="AW2701" s="5"/>
      <c r="AX2701" s="5"/>
      <c r="AY2701" s="5"/>
      <c r="AZ2701" s="5"/>
      <c r="BA2701" s="5"/>
      <c r="BB2701" s="5"/>
      <c r="BC2701" s="5"/>
      <c r="BD2701" s="5"/>
    </row>
    <row r="2702" spans="12:56" ht="15"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5"/>
      <c r="AL2702" s="5"/>
      <c r="AM2702" s="5"/>
      <c r="AN2702" s="5"/>
      <c r="AO2702" s="5"/>
      <c r="AP2702" s="5"/>
      <c r="AQ2702" s="5"/>
      <c r="AR2702" s="5"/>
      <c r="AS2702" s="5"/>
      <c r="AT2702" s="5"/>
      <c r="AU2702" s="5"/>
      <c r="AV2702" s="5"/>
      <c r="AW2702" s="5"/>
      <c r="AX2702" s="5"/>
      <c r="AY2702" s="5"/>
      <c r="AZ2702" s="5"/>
      <c r="BA2702" s="5"/>
      <c r="BB2702" s="5"/>
      <c r="BC2702" s="5"/>
      <c r="BD2702" s="5"/>
    </row>
    <row r="2703" spans="12:56" ht="15"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5"/>
      <c r="AL2703" s="5"/>
      <c r="AM2703" s="5"/>
      <c r="AN2703" s="5"/>
      <c r="AO2703" s="5"/>
      <c r="AP2703" s="5"/>
      <c r="AQ2703" s="5"/>
      <c r="AR2703" s="5"/>
      <c r="AS2703" s="5"/>
      <c r="AT2703" s="5"/>
      <c r="AU2703" s="5"/>
      <c r="AV2703" s="5"/>
      <c r="AW2703" s="5"/>
      <c r="AX2703" s="5"/>
      <c r="AY2703" s="5"/>
      <c r="AZ2703" s="5"/>
      <c r="BA2703" s="5"/>
      <c r="BB2703" s="5"/>
      <c r="BC2703" s="5"/>
      <c r="BD2703" s="5"/>
    </row>
    <row r="2704" spans="12:56" ht="15"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5"/>
      <c r="AL2704" s="5"/>
      <c r="AM2704" s="5"/>
      <c r="AN2704" s="5"/>
      <c r="AO2704" s="5"/>
      <c r="AP2704" s="5"/>
      <c r="AQ2704" s="5"/>
      <c r="AR2704" s="5"/>
      <c r="AS2704" s="5"/>
      <c r="AT2704" s="5"/>
      <c r="AU2704" s="5"/>
      <c r="AV2704" s="5"/>
      <c r="AW2704" s="5"/>
      <c r="AX2704" s="5"/>
      <c r="AY2704" s="5"/>
      <c r="AZ2704" s="5"/>
      <c r="BA2704" s="5"/>
      <c r="BB2704" s="5"/>
      <c r="BC2704" s="5"/>
      <c r="BD2704" s="5"/>
    </row>
    <row r="2705" spans="12:56" ht="15"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5"/>
      <c r="AL2705" s="5"/>
      <c r="AM2705" s="5"/>
      <c r="AN2705" s="5"/>
      <c r="AO2705" s="5"/>
      <c r="AP2705" s="5"/>
      <c r="AQ2705" s="5"/>
      <c r="AR2705" s="5"/>
      <c r="AS2705" s="5"/>
      <c r="AT2705" s="5"/>
      <c r="AU2705" s="5"/>
      <c r="AV2705" s="5"/>
      <c r="AW2705" s="5"/>
      <c r="AX2705" s="5"/>
      <c r="AY2705" s="5"/>
      <c r="AZ2705" s="5"/>
      <c r="BA2705" s="5"/>
      <c r="BB2705" s="5"/>
      <c r="BC2705" s="5"/>
      <c r="BD2705" s="5"/>
    </row>
    <row r="2706" spans="12:56" ht="15"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5"/>
      <c r="AL2706" s="5"/>
      <c r="AM2706" s="5"/>
      <c r="AN2706" s="5"/>
      <c r="AO2706" s="5"/>
      <c r="AP2706" s="5"/>
      <c r="AQ2706" s="5"/>
      <c r="AR2706" s="5"/>
      <c r="AS2706" s="5"/>
      <c r="AT2706" s="5"/>
      <c r="AU2706" s="5"/>
      <c r="AV2706" s="5"/>
      <c r="AW2706" s="5"/>
      <c r="AX2706" s="5"/>
      <c r="AY2706" s="5"/>
      <c r="AZ2706" s="5"/>
      <c r="BA2706" s="5"/>
      <c r="BB2706" s="5"/>
      <c r="BC2706" s="5"/>
      <c r="BD2706" s="5"/>
    </row>
    <row r="2707" spans="12:56" ht="15"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5"/>
      <c r="AL2707" s="5"/>
      <c r="AM2707" s="5"/>
      <c r="AN2707" s="5"/>
      <c r="AO2707" s="5"/>
      <c r="AP2707" s="5"/>
      <c r="AQ2707" s="5"/>
      <c r="AR2707" s="5"/>
      <c r="AS2707" s="5"/>
      <c r="AT2707" s="5"/>
      <c r="AU2707" s="5"/>
      <c r="AV2707" s="5"/>
      <c r="AW2707" s="5"/>
      <c r="AX2707" s="5"/>
      <c r="AY2707" s="5"/>
      <c r="AZ2707" s="5"/>
      <c r="BA2707" s="5"/>
      <c r="BB2707" s="5"/>
      <c r="BC2707" s="5"/>
      <c r="BD2707" s="5"/>
    </row>
    <row r="2708" spans="12:56" ht="15"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5"/>
      <c r="AL2708" s="5"/>
      <c r="AM2708" s="5"/>
      <c r="AN2708" s="5"/>
      <c r="AO2708" s="5"/>
      <c r="AP2708" s="5"/>
      <c r="AQ2708" s="5"/>
      <c r="AR2708" s="5"/>
      <c r="AS2708" s="5"/>
      <c r="AT2708" s="5"/>
      <c r="AU2708" s="5"/>
      <c r="AV2708" s="5"/>
      <c r="AW2708" s="5"/>
      <c r="AX2708" s="5"/>
      <c r="AY2708" s="5"/>
      <c r="AZ2708" s="5"/>
      <c r="BA2708" s="5"/>
      <c r="BB2708" s="5"/>
      <c r="BC2708" s="5"/>
      <c r="BD2708" s="5"/>
    </row>
    <row r="2709" spans="12:56" ht="15"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5"/>
      <c r="AL2709" s="5"/>
      <c r="AM2709" s="5"/>
      <c r="AN2709" s="5"/>
      <c r="AO2709" s="5"/>
      <c r="AP2709" s="5"/>
      <c r="AQ2709" s="5"/>
      <c r="AR2709" s="5"/>
      <c r="AS2709" s="5"/>
      <c r="AT2709" s="5"/>
      <c r="AU2709" s="5"/>
      <c r="AV2709" s="5"/>
      <c r="AW2709" s="5"/>
      <c r="AX2709" s="5"/>
      <c r="AY2709" s="5"/>
      <c r="AZ2709" s="5"/>
      <c r="BA2709" s="5"/>
      <c r="BB2709" s="5"/>
      <c r="BC2709" s="5"/>
      <c r="BD2709" s="5"/>
    </row>
    <row r="2710" spans="12:56" ht="15"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/>
      <c r="AO2710" s="5"/>
      <c r="AP2710" s="5"/>
      <c r="AQ2710" s="5"/>
      <c r="AR2710" s="5"/>
      <c r="AS2710" s="5"/>
      <c r="AT2710" s="5"/>
      <c r="AU2710" s="5"/>
      <c r="AV2710" s="5"/>
      <c r="AW2710" s="5"/>
      <c r="AX2710" s="5"/>
      <c r="AY2710" s="5"/>
      <c r="AZ2710" s="5"/>
      <c r="BA2710" s="5"/>
      <c r="BB2710" s="5"/>
      <c r="BC2710" s="5"/>
      <c r="BD2710" s="5"/>
    </row>
    <row r="2711" spans="12:56" ht="15"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5"/>
      <c r="AL2711" s="5"/>
      <c r="AM2711" s="5"/>
      <c r="AN2711" s="5"/>
      <c r="AO2711" s="5"/>
      <c r="AP2711" s="5"/>
      <c r="AQ2711" s="5"/>
      <c r="AR2711" s="5"/>
      <c r="AS2711" s="5"/>
      <c r="AT2711" s="5"/>
      <c r="AU2711" s="5"/>
      <c r="AV2711" s="5"/>
      <c r="AW2711" s="5"/>
      <c r="AX2711" s="5"/>
      <c r="AY2711" s="5"/>
      <c r="AZ2711" s="5"/>
      <c r="BA2711" s="5"/>
      <c r="BB2711" s="5"/>
      <c r="BC2711" s="5"/>
      <c r="BD2711" s="5"/>
    </row>
    <row r="2712" spans="12:56" ht="15"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5"/>
      <c r="AL2712" s="5"/>
      <c r="AM2712" s="5"/>
      <c r="AN2712" s="5"/>
      <c r="AO2712" s="5"/>
      <c r="AP2712" s="5"/>
      <c r="AQ2712" s="5"/>
      <c r="AR2712" s="5"/>
      <c r="AS2712" s="5"/>
      <c r="AT2712" s="5"/>
      <c r="AU2712" s="5"/>
      <c r="AV2712" s="5"/>
      <c r="AW2712" s="5"/>
      <c r="AX2712" s="5"/>
      <c r="AY2712" s="5"/>
      <c r="AZ2712" s="5"/>
      <c r="BA2712" s="5"/>
      <c r="BB2712" s="5"/>
      <c r="BC2712" s="5"/>
      <c r="BD2712" s="5"/>
    </row>
    <row r="2713" spans="12:56" ht="15"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5"/>
      <c r="AL2713" s="5"/>
      <c r="AM2713" s="5"/>
      <c r="AN2713" s="5"/>
      <c r="AO2713" s="5"/>
      <c r="AP2713" s="5"/>
      <c r="AQ2713" s="5"/>
      <c r="AR2713" s="5"/>
      <c r="AS2713" s="5"/>
      <c r="AT2713" s="5"/>
      <c r="AU2713" s="5"/>
      <c r="AV2713" s="5"/>
      <c r="AW2713" s="5"/>
      <c r="AX2713" s="5"/>
      <c r="AY2713" s="5"/>
      <c r="AZ2713" s="5"/>
      <c r="BA2713" s="5"/>
      <c r="BB2713" s="5"/>
      <c r="BC2713" s="5"/>
      <c r="BD2713" s="5"/>
    </row>
    <row r="2714" spans="12:56" ht="15"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Q2714" s="5"/>
      <c r="AR2714" s="5"/>
      <c r="AS2714" s="5"/>
      <c r="AT2714" s="5"/>
      <c r="AU2714" s="5"/>
      <c r="AV2714" s="5"/>
      <c r="AW2714" s="5"/>
      <c r="AX2714" s="5"/>
      <c r="AY2714" s="5"/>
      <c r="AZ2714" s="5"/>
      <c r="BA2714" s="5"/>
      <c r="BB2714" s="5"/>
      <c r="BC2714" s="5"/>
      <c r="BD2714" s="5"/>
    </row>
    <row r="2715" spans="12:56" ht="15"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  <c r="AT2715" s="5"/>
      <c r="AU2715" s="5"/>
      <c r="AV2715" s="5"/>
      <c r="AW2715" s="5"/>
      <c r="AX2715" s="5"/>
      <c r="AY2715" s="5"/>
      <c r="AZ2715" s="5"/>
      <c r="BA2715" s="5"/>
      <c r="BB2715" s="5"/>
      <c r="BC2715" s="5"/>
      <c r="BD2715" s="5"/>
    </row>
    <row r="2716" spans="12:56" ht="15"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Q2716" s="5"/>
      <c r="AR2716" s="5"/>
      <c r="AS2716" s="5"/>
      <c r="AT2716" s="5"/>
      <c r="AU2716" s="5"/>
      <c r="AV2716" s="5"/>
      <c r="AW2716" s="5"/>
      <c r="AX2716" s="5"/>
      <c r="AY2716" s="5"/>
      <c r="AZ2716" s="5"/>
      <c r="BA2716" s="5"/>
      <c r="BB2716" s="5"/>
      <c r="BC2716" s="5"/>
      <c r="BD2716" s="5"/>
    </row>
    <row r="2717" spans="12:56" ht="15"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Q2717" s="5"/>
      <c r="AR2717" s="5"/>
      <c r="AS2717" s="5"/>
      <c r="AT2717" s="5"/>
      <c r="AU2717" s="5"/>
      <c r="AV2717" s="5"/>
      <c r="AW2717" s="5"/>
      <c r="AX2717" s="5"/>
      <c r="AY2717" s="5"/>
      <c r="AZ2717" s="5"/>
      <c r="BA2717" s="5"/>
      <c r="BB2717" s="5"/>
      <c r="BC2717" s="5"/>
      <c r="BD2717" s="5"/>
    </row>
    <row r="2718" spans="12:56" ht="15"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  <c r="AT2718" s="5"/>
      <c r="AU2718" s="5"/>
      <c r="AV2718" s="5"/>
      <c r="AW2718" s="5"/>
      <c r="AX2718" s="5"/>
      <c r="AY2718" s="5"/>
      <c r="AZ2718" s="5"/>
      <c r="BA2718" s="5"/>
      <c r="BB2718" s="5"/>
      <c r="BC2718" s="5"/>
      <c r="BD2718" s="5"/>
    </row>
    <row r="2719" spans="12:56" ht="15"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Q2719" s="5"/>
      <c r="AR2719" s="5"/>
      <c r="AS2719" s="5"/>
      <c r="AT2719" s="5"/>
      <c r="AU2719" s="5"/>
      <c r="AV2719" s="5"/>
      <c r="AW2719" s="5"/>
      <c r="AX2719" s="5"/>
      <c r="AY2719" s="5"/>
      <c r="AZ2719" s="5"/>
      <c r="BA2719" s="5"/>
      <c r="BB2719" s="5"/>
      <c r="BC2719" s="5"/>
      <c r="BD2719" s="5"/>
    </row>
    <row r="2720" spans="12:56" ht="15"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  <c r="AT2720" s="5"/>
      <c r="AU2720" s="5"/>
      <c r="AV2720" s="5"/>
      <c r="AW2720" s="5"/>
      <c r="AX2720" s="5"/>
      <c r="AY2720" s="5"/>
      <c r="AZ2720" s="5"/>
      <c r="BA2720" s="5"/>
      <c r="BB2720" s="5"/>
      <c r="BC2720" s="5"/>
      <c r="BD2720" s="5"/>
    </row>
    <row r="2721" spans="12:56" ht="15"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Q2721" s="5"/>
      <c r="AR2721" s="5"/>
      <c r="AS2721" s="5"/>
      <c r="AT2721" s="5"/>
      <c r="AU2721" s="5"/>
      <c r="AV2721" s="5"/>
      <c r="AW2721" s="5"/>
      <c r="AX2721" s="5"/>
      <c r="AY2721" s="5"/>
      <c r="AZ2721" s="5"/>
      <c r="BA2721" s="5"/>
      <c r="BB2721" s="5"/>
      <c r="BC2721" s="5"/>
      <c r="BD2721" s="5"/>
    </row>
    <row r="2722" spans="12:56" ht="15"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Q2722" s="5"/>
      <c r="AR2722" s="5"/>
      <c r="AS2722" s="5"/>
      <c r="AT2722" s="5"/>
      <c r="AU2722" s="5"/>
      <c r="AV2722" s="5"/>
      <c r="AW2722" s="5"/>
      <c r="AX2722" s="5"/>
      <c r="AY2722" s="5"/>
      <c r="AZ2722" s="5"/>
      <c r="BA2722" s="5"/>
      <c r="BB2722" s="5"/>
      <c r="BC2722" s="5"/>
      <c r="BD2722" s="5"/>
    </row>
    <row r="2723" spans="12:56" ht="15"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Q2723" s="5"/>
      <c r="AR2723" s="5"/>
      <c r="AS2723" s="5"/>
      <c r="AT2723" s="5"/>
      <c r="AU2723" s="5"/>
      <c r="AV2723" s="5"/>
      <c r="AW2723" s="5"/>
      <c r="AX2723" s="5"/>
      <c r="AY2723" s="5"/>
      <c r="AZ2723" s="5"/>
      <c r="BA2723" s="5"/>
      <c r="BB2723" s="5"/>
      <c r="BC2723" s="5"/>
      <c r="BD2723" s="5"/>
    </row>
    <row r="2724" spans="12:56" ht="15"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Q2724" s="5"/>
      <c r="AR2724" s="5"/>
      <c r="AS2724" s="5"/>
      <c r="AT2724" s="5"/>
      <c r="AU2724" s="5"/>
      <c r="AV2724" s="5"/>
      <c r="AW2724" s="5"/>
      <c r="AX2724" s="5"/>
      <c r="AY2724" s="5"/>
      <c r="AZ2724" s="5"/>
      <c r="BA2724" s="5"/>
      <c r="BB2724" s="5"/>
      <c r="BC2724" s="5"/>
      <c r="BD2724" s="5"/>
    </row>
    <row r="2725" spans="12:56" ht="15"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Q2725" s="5"/>
      <c r="AR2725" s="5"/>
      <c r="AS2725" s="5"/>
      <c r="AT2725" s="5"/>
      <c r="AU2725" s="5"/>
      <c r="AV2725" s="5"/>
      <c r="AW2725" s="5"/>
      <c r="AX2725" s="5"/>
      <c r="AY2725" s="5"/>
      <c r="AZ2725" s="5"/>
      <c r="BA2725" s="5"/>
      <c r="BB2725" s="5"/>
      <c r="BC2725" s="5"/>
      <c r="BD2725" s="5"/>
    </row>
    <row r="2726" spans="12:56" ht="15"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Q2726" s="5"/>
      <c r="AR2726" s="5"/>
      <c r="AS2726" s="5"/>
      <c r="AT2726" s="5"/>
      <c r="AU2726" s="5"/>
      <c r="AV2726" s="5"/>
      <c r="AW2726" s="5"/>
      <c r="AX2726" s="5"/>
      <c r="AY2726" s="5"/>
      <c r="AZ2726" s="5"/>
      <c r="BA2726" s="5"/>
      <c r="BB2726" s="5"/>
      <c r="BC2726" s="5"/>
      <c r="BD2726" s="5"/>
    </row>
    <row r="2727" spans="12:56" ht="15"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Q2727" s="5"/>
      <c r="AR2727" s="5"/>
      <c r="AS2727" s="5"/>
      <c r="AT2727" s="5"/>
      <c r="AU2727" s="5"/>
      <c r="AV2727" s="5"/>
      <c r="AW2727" s="5"/>
      <c r="AX2727" s="5"/>
      <c r="AY2727" s="5"/>
      <c r="AZ2727" s="5"/>
      <c r="BA2727" s="5"/>
      <c r="BB2727" s="5"/>
      <c r="BC2727" s="5"/>
      <c r="BD2727" s="5"/>
    </row>
    <row r="2728" spans="12:56" ht="15"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5"/>
      <c r="AL2728" s="5"/>
      <c r="AM2728" s="5"/>
      <c r="AN2728" s="5"/>
      <c r="AO2728" s="5"/>
      <c r="AP2728" s="5"/>
      <c r="AQ2728" s="5"/>
      <c r="AR2728" s="5"/>
      <c r="AS2728" s="5"/>
      <c r="AT2728" s="5"/>
      <c r="AU2728" s="5"/>
      <c r="AV2728" s="5"/>
      <c r="AW2728" s="5"/>
      <c r="AX2728" s="5"/>
      <c r="AY2728" s="5"/>
      <c r="AZ2728" s="5"/>
      <c r="BA2728" s="5"/>
      <c r="BB2728" s="5"/>
      <c r="BC2728" s="5"/>
      <c r="BD2728" s="5"/>
    </row>
    <row r="2729" spans="12:56" ht="15"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5"/>
      <c r="AL2729" s="5"/>
      <c r="AM2729" s="5"/>
      <c r="AN2729" s="5"/>
      <c r="AO2729" s="5"/>
      <c r="AP2729" s="5"/>
      <c r="AQ2729" s="5"/>
      <c r="AR2729" s="5"/>
      <c r="AS2729" s="5"/>
      <c r="AT2729" s="5"/>
      <c r="AU2729" s="5"/>
      <c r="AV2729" s="5"/>
      <c r="AW2729" s="5"/>
      <c r="AX2729" s="5"/>
      <c r="AY2729" s="5"/>
      <c r="AZ2729" s="5"/>
      <c r="BA2729" s="5"/>
      <c r="BB2729" s="5"/>
      <c r="BC2729" s="5"/>
      <c r="BD2729" s="5"/>
    </row>
    <row r="2730" spans="12:56" ht="15"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5"/>
      <c r="AL2730" s="5"/>
      <c r="AM2730" s="5"/>
      <c r="AN2730" s="5"/>
      <c r="AO2730" s="5"/>
      <c r="AP2730" s="5"/>
      <c r="AQ2730" s="5"/>
      <c r="AR2730" s="5"/>
      <c r="AS2730" s="5"/>
      <c r="AT2730" s="5"/>
      <c r="AU2730" s="5"/>
      <c r="AV2730" s="5"/>
      <c r="AW2730" s="5"/>
      <c r="AX2730" s="5"/>
      <c r="AY2730" s="5"/>
      <c r="AZ2730" s="5"/>
      <c r="BA2730" s="5"/>
      <c r="BB2730" s="5"/>
      <c r="BC2730" s="5"/>
      <c r="BD2730" s="5"/>
    </row>
    <row r="2731" spans="12:56" ht="15"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5"/>
      <c r="AL2731" s="5"/>
      <c r="AM2731" s="5"/>
      <c r="AN2731" s="5"/>
      <c r="AO2731" s="5"/>
      <c r="AP2731" s="5"/>
      <c r="AQ2731" s="5"/>
      <c r="AR2731" s="5"/>
      <c r="AS2731" s="5"/>
      <c r="AT2731" s="5"/>
      <c r="AU2731" s="5"/>
      <c r="AV2731" s="5"/>
      <c r="AW2731" s="5"/>
      <c r="AX2731" s="5"/>
      <c r="AY2731" s="5"/>
      <c r="AZ2731" s="5"/>
      <c r="BA2731" s="5"/>
      <c r="BB2731" s="5"/>
      <c r="BC2731" s="5"/>
      <c r="BD2731" s="5"/>
    </row>
    <row r="2732" spans="12:56" ht="15"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Q2732" s="5"/>
      <c r="AR2732" s="5"/>
      <c r="AS2732" s="5"/>
      <c r="AT2732" s="5"/>
      <c r="AU2732" s="5"/>
      <c r="AV2732" s="5"/>
      <c r="AW2732" s="5"/>
      <c r="AX2732" s="5"/>
      <c r="AY2732" s="5"/>
      <c r="AZ2732" s="5"/>
      <c r="BA2732" s="5"/>
      <c r="BB2732" s="5"/>
      <c r="BC2732" s="5"/>
      <c r="BD2732" s="5"/>
    </row>
    <row r="2733" spans="12:56" ht="15"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5"/>
      <c r="AN2733" s="5"/>
      <c r="AO2733" s="5"/>
      <c r="AP2733" s="5"/>
      <c r="AQ2733" s="5"/>
      <c r="AR2733" s="5"/>
      <c r="AS2733" s="5"/>
      <c r="AT2733" s="5"/>
      <c r="AU2733" s="5"/>
      <c r="AV2733" s="5"/>
      <c r="AW2733" s="5"/>
      <c r="AX2733" s="5"/>
      <c r="AY2733" s="5"/>
      <c r="AZ2733" s="5"/>
      <c r="BA2733" s="5"/>
      <c r="BB2733" s="5"/>
      <c r="BC2733" s="5"/>
      <c r="BD2733" s="5"/>
    </row>
    <row r="2734" spans="12:56" ht="15"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5"/>
      <c r="AL2734" s="5"/>
      <c r="AM2734" s="5"/>
      <c r="AN2734" s="5"/>
      <c r="AO2734" s="5"/>
      <c r="AP2734" s="5"/>
      <c r="AQ2734" s="5"/>
      <c r="AR2734" s="5"/>
      <c r="AS2734" s="5"/>
      <c r="AT2734" s="5"/>
      <c r="AU2734" s="5"/>
      <c r="AV2734" s="5"/>
      <c r="AW2734" s="5"/>
      <c r="AX2734" s="5"/>
      <c r="AY2734" s="5"/>
      <c r="AZ2734" s="5"/>
      <c r="BA2734" s="5"/>
      <c r="BB2734" s="5"/>
      <c r="BC2734" s="5"/>
      <c r="BD2734" s="5"/>
    </row>
    <row r="2735" spans="12:56" ht="15"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5"/>
      <c r="AL2735" s="5"/>
      <c r="AM2735" s="5"/>
      <c r="AN2735" s="5"/>
      <c r="AO2735" s="5"/>
      <c r="AP2735" s="5"/>
      <c r="AQ2735" s="5"/>
      <c r="AR2735" s="5"/>
      <c r="AS2735" s="5"/>
      <c r="AT2735" s="5"/>
      <c r="AU2735" s="5"/>
      <c r="AV2735" s="5"/>
      <c r="AW2735" s="5"/>
      <c r="AX2735" s="5"/>
      <c r="AY2735" s="5"/>
      <c r="AZ2735" s="5"/>
      <c r="BA2735" s="5"/>
      <c r="BB2735" s="5"/>
      <c r="BC2735" s="5"/>
      <c r="BD2735" s="5"/>
    </row>
    <row r="2736" spans="12:56" ht="15"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Q2736" s="5"/>
      <c r="AR2736" s="5"/>
      <c r="AS2736" s="5"/>
      <c r="AT2736" s="5"/>
      <c r="AU2736" s="5"/>
      <c r="AV2736" s="5"/>
      <c r="AW2736" s="5"/>
      <c r="AX2736" s="5"/>
      <c r="AY2736" s="5"/>
      <c r="AZ2736" s="5"/>
      <c r="BA2736" s="5"/>
      <c r="BB2736" s="5"/>
      <c r="BC2736" s="5"/>
      <c r="BD2736" s="5"/>
    </row>
    <row r="2737" spans="12:56" ht="15"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5"/>
      <c r="AL2737" s="5"/>
      <c r="AM2737" s="5"/>
      <c r="AN2737" s="5"/>
      <c r="AO2737" s="5"/>
      <c r="AP2737" s="5"/>
      <c r="AQ2737" s="5"/>
      <c r="AR2737" s="5"/>
      <c r="AS2737" s="5"/>
      <c r="AT2737" s="5"/>
      <c r="AU2737" s="5"/>
      <c r="AV2737" s="5"/>
      <c r="AW2737" s="5"/>
      <c r="AX2737" s="5"/>
      <c r="AY2737" s="5"/>
      <c r="AZ2737" s="5"/>
      <c r="BA2737" s="5"/>
      <c r="BB2737" s="5"/>
      <c r="BC2737" s="5"/>
      <c r="BD2737" s="5"/>
    </row>
    <row r="2738" spans="12:56" ht="15"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5"/>
      <c r="AL2738" s="5"/>
      <c r="AM2738" s="5"/>
      <c r="AN2738" s="5"/>
      <c r="AO2738" s="5"/>
      <c r="AP2738" s="5"/>
      <c r="AQ2738" s="5"/>
      <c r="AR2738" s="5"/>
      <c r="AS2738" s="5"/>
      <c r="AT2738" s="5"/>
      <c r="AU2738" s="5"/>
      <c r="AV2738" s="5"/>
      <c r="AW2738" s="5"/>
      <c r="AX2738" s="5"/>
      <c r="AY2738" s="5"/>
      <c r="AZ2738" s="5"/>
      <c r="BA2738" s="5"/>
      <c r="BB2738" s="5"/>
      <c r="BC2738" s="5"/>
      <c r="BD2738" s="5"/>
    </row>
    <row r="2739" spans="12:56" ht="15"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5"/>
      <c r="AL2739" s="5"/>
      <c r="AM2739" s="5"/>
      <c r="AN2739" s="5"/>
      <c r="AO2739" s="5"/>
      <c r="AP2739" s="5"/>
      <c r="AQ2739" s="5"/>
      <c r="AR2739" s="5"/>
      <c r="AS2739" s="5"/>
      <c r="AT2739" s="5"/>
      <c r="AU2739" s="5"/>
      <c r="AV2739" s="5"/>
      <c r="AW2739" s="5"/>
      <c r="AX2739" s="5"/>
      <c r="AY2739" s="5"/>
      <c r="AZ2739" s="5"/>
      <c r="BA2739" s="5"/>
      <c r="BB2739" s="5"/>
      <c r="BC2739" s="5"/>
      <c r="BD2739" s="5"/>
    </row>
    <row r="2740" spans="12:56" ht="15"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5"/>
      <c r="AL2740" s="5"/>
      <c r="AM2740" s="5"/>
      <c r="AN2740" s="5"/>
      <c r="AO2740" s="5"/>
      <c r="AP2740" s="5"/>
      <c r="AQ2740" s="5"/>
      <c r="AR2740" s="5"/>
      <c r="AS2740" s="5"/>
      <c r="AT2740" s="5"/>
      <c r="AU2740" s="5"/>
      <c r="AV2740" s="5"/>
      <c r="AW2740" s="5"/>
      <c r="AX2740" s="5"/>
      <c r="AY2740" s="5"/>
      <c r="AZ2740" s="5"/>
      <c r="BA2740" s="5"/>
      <c r="BB2740" s="5"/>
      <c r="BC2740" s="5"/>
      <c r="BD2740" s="5"/>
    </row>
    <row r="2741" spans="12:56" ht="15"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/>
      <c r="AM2741" s="5"/>
      <c r="AN2741" s="5"/>
      <c r="AO2741" s="5"/>
      <c r="AP2741" s="5"/>
      <c r="AQ2741" s="5"/>
      <c r="AR2741" s="5"/>
      <c r="AS2741" s="5"/>
      <c r="AT2741" s="5"/>
      <c r="AU2741" s="5"/>
      <c r="AV2741" s="5"/>
      <c r="AW2741" s="5"/>
      <c r="AX2741" s="5"/>
      <c r="AY2741" s="5"/>
      <c r="AZ2741" s="5"/>
      <c r="BA2741" s="5"/>
      <c r="BB2741" s="5"/>
      <c r="BC2741" s="5"/>
      <c r="BD2741" s="5"/>
    </row>
    <row r="2742" spans="12:56" ht="15"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5"/>
      <c r="AL2742" s="5"/>
      <c r="AM2742" s="5"/>
      <c r="AN2742" s="5"/>
      <c r="AO2742" s="5"/>
      <c r="AP2742" s="5"/>
      <c r="AQ2742" s="5"/>
      <c r="AR2742" s="5"/>
      <c r="AS2742" s="5"/>
      <c r="AT2742" s="5"/>
      <c r="AU2742" s="5"/>
      <c r="AV2742" s="5"/>
      <c r="AW2742" s="5"/>
      <c r="AX2742" s="5"/>
      <c r="AY2742" s="5"/>
      <c r="AZ2742" s="5"/>
      <c r="BA2742" s="5"/>
      <c r="BB2742" s="5"/>
      <c r="BC2742" s="5"/>
      <c r="BD2742" s="5"/>
    </row>
    <row r="2743" spans="12:56" ht="15"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5"/>
      <c r="AL2743" s="5"/>
      <c r="AM2743" s="5"/>
      <c r="AN2743" s="5"/>
      <c r="AO2743" s="5"/>
      <c r="AP2743" s="5"/>
      <c r="AQ2743" s="5"/>
      <c r="AR2743" s="5"/>
      <c r="AS2743" s="5"/>
      <c r="AT2743" s="5"/>
      <c r="AU2743" s="5"/>
      <c r="AV2743" s="5"/>
      <c r="AW2743" s="5"/>
      <c r="AX2743" s="5"/>
      <c r="AY2743" s="5"/>
      <c r="AZ2743" s="5"/>
      <c r="BA2743" s="5"/>
      <c r="BB2743" s="5"/>
      <c r="BC2743" s="5"/>
      <c r="BD2743" s="5"/>
    </row>
    <row r="2744" spans="12:56" ht="15"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5"/>
      <c r="AL2744" s="5"/>
      <c r="AM2744" s="5"/>
      <c r="AN2744" s="5"/>
      <c r="AO2744" s="5"/>
      <c r="AP2744" s="5"/>
      <c r="AQ2744" s="5"/>
      <c r="AR2744" s="5"/>
      <c r="AS2744" s="5"/>
      <c r="AT2744" s="5"/>
      <c r="AU2744" s="5"/>
      <c r="AV2744" s="5"/>
      <c r="AW2744" s="5"/>
      <c r="AX2744" s="5"/>
      <c r="AY2744" s="5"/>
      <c r="AZ2744" s="5"/>
      <c r="BA2744" s="5"/>
      <c r="BB2744" s="5"/>
      <c r="BC2744" s="5"/>
      <c r="BD2744" s="5"/>
    </row>
    <row r="2745" spans="12:56" ht="15"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/>
      <c r="AQ2745" s="5"/>
      <c r="AR2745" s="5"/>
      <c r="AS2745" s="5"/>
      <c r="AT2745" s="5"/>
      <c r="AU2745" s="5"/>
      <c r="AV2745" s="5"/>
      <c r="AW2745" s="5"/>
      <c r="AX2745" s="5"/>
      <c r="AY2745" s="5"/>
      <c r="AZ2745" s="5"/>
      <c r="BA2745" s="5"/>
      <c r="BB2745" s="5"/>
      <c r="BC2745" s="5"/>
      <c r="BD2745" s="5"/>
    </row>
    <row r="2746" spans="12:56" ht="15"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</row>
    <row r="2747" spans="12:56" ht="15"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5"/>
      <c r="AL2747" s="5"/>
      <c r="AM2747" s="5"/>
      <c r="AN2747" s="5"/>
      <c r="AO2747" s="5"/>
      <c r="AP2747" s="5"/>
      <c r="AQ2747" s="5"/>
      <c r="AR2747" s="5"/>
      <c r="AS2747" s="5"/>
      <c r="AT2747" s="5"/>
      <c r="AU2747" s="5"/>
      <c r="AV2747" s="5"/>
      <c r="AW2747" s="5"/>
      <c r="AX2747" s="5"/>
      <c r="AY2747" s="5"/>
      <c r="AZ2747" s="5"/>
      <c r="BA2747" s="5"/>
      <c r="BB2747" s="5"/>
      <c r="BC2747" s="5"/>
      <c r="BD2747" s="5"/>
    </row>
    <row r="2748" spans="12:56" ht="15"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5"/>
      <c r="AL2748" s="5"/>
      <c r="AM2748" s="5"/>
      <c r="AN2748" s="5"/>
      <c r="AO2748" s="5"/>
      <c r="AP2748" s="5"/>
      <c r="AQ2748" s="5"/>
      <c r="AR2748" s="5"/>
      <c r="AS2748" s="5"/>
      <c r="AT2748" s="5"/>
      <c r="AU2748" s="5"/>
      <c r="AV2748" s="5"/>
      <c r="AW2748" s="5"/>
      <c r="AX2748" s="5"/>
      <c r="AY2748" s="5"/>
      <c r="AZ2748" s="5"/>
      <c r="BA2748" s="5"/>
      <c r="BB2748" s="5"/>
      <c r="BC2748" s="5"/>
      <c r="BD2748" s="5"/>
    </row>
    <row r="2749" spans="12:56" ht="15"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5"/>
      <c r="AL2749" s="5"/>
      <c r="AM2749" s="5"/>
      <c r="AN2749" s="5"/>
      <c r="AO2749" s="5"/>
      <c r="AP2749" s="5"/>
      <c r="AQ2749" s="5"/>
      <c r="AR2749" s="5"/>
      <c r="AS2749" s="5"/>
      <c r="AT2749" s="5"/>
      <c r="AU2749" s="5"/>
      <c r="AV2749" s="5"/>
      <c r="AW2749" s="5"/>
      <c r="AX2749" s="5"/>
      <c r="AY2749" s="5"/>
      <c r="AZ2749" s="5"/>
      <c r="BA2749" s="5"/>
      <c r="BB2749" s="5"/>
      <c r="BC2749" s="5"/>
      <c r="BD2749" s="5"/>
    </row>
    <row r="2750" spans="12:56" ht="15"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5"/>
      <c r="AL2750" s="5"/>
      <c r="AM2750" s="5"/>
      <c r="AN2750" s="5"/>
      <c r="AO2750" s="5"/>
      <c r="AP2750" s="5"/>
      <c r="AQ2750" s="5"/>
      <c r="AR2750" s="5"/>
      <c r="AS2750" s="5"/>
      <c r="AT2750" s="5"/>
      <c r="AU2750" s="5"/>
      <c r="AV2750" s="5"/>
      <c r="AW2750" s="5"/>
      <c r="AX2750" s="5"/>
      <c r="AY2750" s="5"/>
      <c r="AZ2750" s="5"/>
      <c r="BA2750" s="5"/>
      <c r="BB2750" s="5"/>
      <c r="BC2750" s="5"/>
      <c r="BD2750" s="5"/>
    </row>
    <row r="2751" spans="12:56" ht="15"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/>
      <c r="AP2751" s="5"/>
      <c r="AQ2751" s="5"/>
      <c r="AR2751" s="5"/>
      <c r="AS2751" s="5"/>
      <c r="AT2751" s="5"/>
      <c r="AU2751" s="5"/>
      <c r="AV2751" s="5"/>
      <c r="AW2751" s="5"/>
      <c r="AX2751" s="5"/>
      <c r="AY2751" s="5"/>
      <c r="AZ2751" s="5"/>
      <c r="BA2751" s="5"/>
      <c r="BB2751" s="5"/>
      <c r="BC2751" s="5"/>
      <c r="BD2751" s="5"/>
    </row>
    <row r="2752" spans="12:56" ht="15"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5"/>
      <c r="AL2752" s="5"/>
      <c r="AM2752" s="5"/>
      <c r="AN2752" s="5"/>
      <c r="AO2752" s="5"/>
      <c r="AP2752" s="5"/>
      <c r="AQ2752" s="5"/>
      <c r="AR2752" s="5"/>
      <c r="AS2752" s="5"/>
      <c r="AT2752" s="5"/>
      <c r="AU2752" s="5"/>
      <c r="AV2752" s="5"/>
      <c r="AW2752" s="5"/>
      <c r="AX2752" s="5"/>
      <c r="AY2752" s="5"/>
      <c r="AZ2752" s="5"/>
      <c r="BA2752" s="5"/>
      <c r="BB2752" s="5"/>
      <c r="BC2752" s="5"/>
      <c r="BD2752" s="5"/>
    </row>
    <row r="2753" spans="12:56" ht="15"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/>
      <c r="AQ2753" s="5"/>
      <c r="AR2753" s="5"/>
      <c r="AS2753" s="5"/>
      <c r="AT2753" s="5"/>
      <c r="AU2753" s="5"/>
      <c r="AV2753" s="5"/>
      <c r="AW2753" s="5"/>
      <c r="AX2753" s="5"/>
      <c r="AY2753" s="5"/>
      <c r="AZ2753" s="5"/>
      <c r="BA2753" s="5"/>
      <c r="BB2753" s="5"/>
      <c r="BC2753" s="5"/>
      <c r="BD2753" s="5"/>
    </row>
    <row r="2754" spans="12:56" ht="15"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5"/>
      <c r="AL2754" s="5"/>
      <c r="AM2754" s="5"/>
      <c r="AN2754" s="5"/>
      <c r="AO2754" s="5"/>
      <c r="AP2754" s="5"/>
      <c r="AQ2754" s="5"/>
      <c r="AR2754" s="5"/>
      <c r="AS2754" s="5"/>
      <c r="AT2754" s="5"/>
      <c r="AU2754" s="5"/>
      <c r="AV2754" s="5"/>
      <c r="AW2754" s="5"/>
      <c r="AX2754" s="5"/>
      <c r="AY2754" s="5"/>
      <c r="AZ2754" s="5"/>
      <c r="BA2754" s="5"/>
      <c r="BB2754" s="5"/>
      <c r="BC2754" s="5"/>
      <c r="BD2754" s="5"/>
    </row>
    <row r="2755" spans="12:56" ht="15"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5"/>
      <c r="AL2755" s="5"/>
      <c r="AM2755" s="5"/>
      <c r="AN2755" s="5"/>
      <c r="AO2755" s="5"/>
      <c r="AP2755" s="5"/>
      <c r="AQ2755" s="5"/>
      <c r="AR2755" s="5"/>
      <c r="AS2755" s="5"/>
      <c r="AT2755" s="5"/>
      <c r="AU2755" s="5"/>
      <c r="AV2755" s="5"/>
      <c r="AW2755" s="5"/>
      <c r="AX2755" s="5"/>
      <c r="AY2755" s="5"/>
      <c r="AZ2755" s="5"/>
      <c r="BA2755" s="5"/>
      <c r="BB2755" s="5"/>
      <c r="BC2755" s="5"/>
      <c r="BD2755" s="5"/>
    </row>
    <row r="2756" spans="12:56" ht="15"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5"/>
      <c r="AL2756" s="5"/>
      <c r="AM2756" s="5"/>
      <c r="AN2756" s="5"/>
      <c r="AO2756" s="5"/>
      <c r="AP2756" s="5"/>
      <c r="AQ2756" s="5"/>
      <c r="AR2756" s="5"/>
      <c r="AS2756" s="5"/>
      <c r="AT2756" s="5"/>
      <c r="AU2756" s="5"/>
      <c r="AV2756" s="5"/>
      <c r="AW2756" s="5"/>
      <c r="AX2756" s="5"/>
      <c r="AY2756" s="5"/>
      <c r="AZ2756" s="5"/>
      <c r="BA2756" s="5"/>
      <c r="BB2756" s="5"/>
      <c r="BC2756" s="5"/>
      <c r="BD2756" s="5"/>
    </row>
    <row r="2757" spans="12:56" ht="15"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/>
      <c r="AQ2757" s="5"/>
      <c r="AR2757" s="5"/>
      <c r="AS2757" s="5"/>
      <c r="AT2757" s="5"/>
      <c r="AU2757" s="5"/>
      <c r="AV2757" s="5"/>
      <c r="AW2757" s="5"/>
      <c r="AX2757" s="5"/>
      <c r="AY2757" s="5"/>
      <c r="AZ2757" s="5"/>
      <c r="BA2757" s="5"/>
      <c r="BB2757" s="5"/>
      <c r="BC2757" s="5"/>
      <c r="BD2757" s="5"/>
    </row>
    <row r="2758" spans="12:56" ht="15"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5"/>
      <c r="AL2758" s="5"/>
      <c r="AM2758" s="5"/>
      <c r="AN2758" s="5"/>
      <c r="AO2758" s="5"/>
      <c r="AP2758" s="5"/>
      <c r="AQ2758" s="5"/>
      <c r="AR2758" s="5"/>
      <c r="AS2758" s="5"/>
      <c r="AT2758" s="5"/>
      <c r="AU2758" s="5"/>
      <c r="AV2758" s="5"/>
      <c r="AW2758" s="5"/>
      <c r="AX2758" s="5"/>
      <c r="AY2758" s="5"/>
      <c r="AZ2758" s="5"/>
      <c r="BA2758" s="5"/>
      <c r="BB2758" s="5"/>
      <c r="BC2758" s="5"/>
      <c r="BD2758" s="5"/>
    </row>
    <row r="2759" spans="12:56" ht="15"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5"/>
      <c r="AL2759" s="5"/>
      <c r="AM2759" s="5"/>
      <c r="AN2759" s="5"/>
      <c r="AO2759" s="5"/>
      <c r="AP2759" s="5"/>
      <c r="AQ2759" s="5"/>
      <c r="AR2759" s="5"/>
      <c r="AS2759" s="5"/>
      <c r="AT2759" s="5"/>
      <c r="AU2759" s="5"/>
      <c r="AV2759" s="5"/>
      <c r="AW2759" s="5"/>
      <c r="AX2759" s="5"/>
      <c r="AY2759" s="5"/>
      <c r="AZ2759" s="5"/>
      <c r="BA2759" s="5"/>
      <c r="BB2759" s="5"/>
      <c r="BC2759" s="5"/>
      <c r="BD2759" s="5"/>
    </row>
    <row r="2760" spans="12:56" ht="15"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/>
      <c r="AQ2760" s="5"/>
      <c r="AR2760" s="5"/>
      <c r="AS2760" s="5"/>
      <c r="AT2760" s="5"/>
      <c r="AU2760" s="5"/>
      <c r="AV2760" s="5"/>
      <c r="AW2760" s="5"/>
      <c r="AX2760" s="5"/>
      <c r="AY2760" s="5"/>
      <c r="AZ2760" s="5"/>
      <c r="BA2760" s="5"/>
      <c r="BB2760" s="5"/>
      <c r="BC2760" s="5"/>
      <c r="BD2760" s="5"/>
    </row>
    <row r="2761" spans="12:56" ht="15"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5"/>
      <c r="AL2761" s="5"/>
      <c r="AM2761" s="5"/>
      <c r="AN2761" s="5"/>
      <c r="AO2761" s="5"/>
      <c r="AP2761" s="5"/>
      <c r="AQ2761" s="5"/>
      <c r="AR2761" s="5"/>
      <c r="AS2761" s="5"/>
      <c r="AT2761" s="5"/>
      <c r="AU2761" s="5"/>
      <c r="AV2761" s="5"/>
      <c r="AW2761" s="5"/>
      <c r="AX2761" s="5"/>
      <c r="AY2761" s="5"/>
      <c r="AZ2761" s="5"/>
      <c r="BA2761" s="5"/>
      <c r="BB2761" s="5"/>
      <c r="BC2761" s="5"/>
      <c r="BD2761" s="5"/>
    </row>
    <row r="2762" spans="12:56" ht="15"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/>
      <c r="AQ2762" s="5"/>
      <c r="AR2762" s="5"/>
      <c r="AS2762" s="5"/>
      <c r="AT2762" s="5"/>
      <c r="AU2762" s="5"/>
      <c r="AV2762" s="5"/>
      <c r="AW2762" s="5"/>
      <c r="AX2762" s="5"/>
      <c r="AY2762" s="5"/>
      <c r="AZ2762" s="5"/>
      <c r="BA2762" s="5"/>
      <c r="BB2762" s="5"/>
      <c r="BC2762" s="5"/>
      <c r="BD2762" s="5"/>
    </row>
    <row r="2763" spans="12:56" ht="15"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/>
      <c r="AQ2763" s="5"/>
      <c r="AR2763" s="5"/>
      <c r="AS2763" s="5"/>
      <c r="AT2763" s="5"/>
      <c r="AU2763" s="5"/>
      <c r="AV2763" s="5"/>
      <c r="AW2763" s="5"/>
      <c r="AX2763" s="5"/>
      <c r="AY2763" s="5"/>
      <c r="AZ2763" s="5"/>
      <c r="BA2763" s="5"/>
      <c r="BB2763" s="5"/>
      <c r="BC2763" s="5"/>
      <c r="BD2763" s="5"/>
    </row>
    <row r="2764" spans="12:56" ht="15"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/>
      <c r="AQ2764" s="5"/>
      <c r="AR2764" s="5"/>
      <c r="AS2764" s="5"/>
      <c r="AT2764" s="5"/>
      <c r="AU2764" s="5"/>
      <c r="AV2764" s="5"/>
      <c r="AW2764" s="5"/>
      <c r="AX2764" s="5"/>
      <c r="AY2764" s="5"/>
      <c r="AZ2764" s="5"/>
      <c r="BA2764" s="5"/>
      <c r="BB2764" s="5"/>
      <c r="BC2764" s="5"/>
      <c r="BD2764" s="5"/>
    </row>
    <row r="2765" spans="12:56" ht="15"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5"/>
      <c r="AL2765" s="5"/>
      <c r="AM2765" s="5"/>
      <c r="AN2765" s="5"/>
      <c r="AO2765" s="5"/>
      <c r="AP2765" s="5"/>
      <c r="AQ2765" s="5"/>
      <c r="AR2765" s="5"/>
      <c r="AS2765" s="5"/>
      <c r="AT2765" s="5"/>
      <c r="AU2765" s="5"/>
      <c r="AV2765" s="5"/>
      <c r="AW2765" s="5"/>
      <c r="AX2765" s="5"/>
      <c r="AY2765" s="5"/>
      <c r="AZ2765" s="5"/>
      <c r="BA2765" s="5"/>
      <c r="BB2765" s="5"/>
      <c r="BC2765" s="5"/>
      <c r="BD2765" s="5"/>
    </row>
    <row r="2766" spans="12:56" ht="15"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/>
      <c r="AQ2766" s="5"/>
      <c r="AR2766" s="5"/>
      <c r="AS2766" s="5"/>
      <c r="AT2766" s="5"/>
      <c r="AU2766" s="5"/>
      <c r="AV2766" s="5"/>
      <c r="AW2766" s="5"/>
      <c r="AX2766" s="5"/>
      <c r="AY2766" s="5"/>
      <c r="AZ2766" s="5"/>
      <c r="BA2766" s="5"/>
      <c r="BB2766" s="5"/>
      <c r="BC2766" s="5"/>
      <c r="BD2766" s="5"/>
    </row>
    <row r="2767" spans="12:56" ht="15"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5"/>
      <c r="AL2767" s="5"/>
      <c r="AM2767" s="5"/>
      <c r="AN2767" s="5"/>
      <c r="AO2767" s="5"/>
      <c r="AP2767" s="5"/>
      <c r="AQ2767" s="5"/>
      <c r="AR2767" s="5"/>
      <c r="AS2767" s="5"/>
      <c r="AT2767" s="5"/>
      <c r="AU2767" s="5"/>
      <c r="AV2767" s="5"/>
      <c r="AW2767" s="5"/>
      <c r="AX2767" s="5"/>
      <c r="AY2767" s="5"/>
      <c r="AZ2767" s="5"/>
      <c r="BA2767" s="5"/>
      <c r="BB2767" s="5"/>
      <c r="BC2767" s="5"/>
      <c r="BD2767" s="5"/>
    </row>
    <row r="2768" spans="12:56" ht="15"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5"/>
      <c r="AL2768" s="5"/>
      <c r="AM2768" s="5"/>
      <c r="AN2768" s="5"/>
      <c r="AO2768" s="5"/>
      <c r="AP2768" s="5"/>
      <c r="AQ2768" s="5"/>
      <c r="AR2768" s="5"/>
      <c r="AS2768" s="5"/>
      <c r="AT2768" s="5"/>
      <c r="AU2768" s="5"/>
      <c r="AV2768" s="5"/>
      <c r="AW2768" s="5"/>
      <c r="AX2768" s="5"/>
      <c r="AY2768" s="5"/>
      <c r="AZ2768" s="5"/>
      <c r="BA2768" s="5"/>
      <c r="BB2768" s="5"/>
      <c r="BC2768" s="5"/>
      <c r="BD2768" s="5"/>
    </row>
    <row r="2769" spans="12:56" ht="15"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5"/>
      <c r="AL2769" s="5"/>
      <c r="AM2769" s="5"/>
      <c r="AN2769" s="5"/>
      <c r="AO2769" s="5"/>
      <c r="AP2769" s="5"/>
      <c r="AQ2769" s="5"/>
      <c r="AR2769" s="5"/>
      <c r="AS2769" s="5"/>
      <c r="AT2769" s="5"/>
      <c r="AU2769" s="5"/>
      <c r="AV2769" s="5"/>
      <c r="AW2769" s="5"/>
      <c r="AX2769" s="5"/>
      <c r="AY2769" s="5"/>
      <c r="AZ2769" s="5"/>
      <c r="BA2769" s="5"/>
      <c r="BB2769" s="5"/>
      <c r="BC2769" s="5"/>
      <c r="BD2769" s="5"/>
    </row>
    <row r="2770" spans="12:56" ht="15"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/>
      <c r="AQ2770" s="5"/>
      <c r="AR2770" s="5"/>
      <c r="AS2770" s="5"/>
      <c r="AT2770" s="5"/>
      <c r="AU2770" s="5"/>
      <c r="AV2770" s="5"/>
      <c r="AW2770" s="5"/>
      <c r="AX2770" s="5"/>
      <c r="AY2770" s="5"/>
      <c r="AZ2770" s="5"/>
      <c r="BA2770" s="5"/>
      <c r="BB2770" s="5"/>
      <c r="BC2770" s="5"/>
      <c r="BD2770" s="5"/>
    </row>
    <row r="2771" spans="12:56" ht="15"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5"/>
      <c r="AL2771" s="5"/>
      <c r="AM2771" s="5"/>
      <c r="AN2771" s="5"/>
      <c r="AO2771" s="5"/>
      <c r="AP2771" s="5"/>
      <c r="AQ2771" s="5"/>
      <c r="AR2771" s="5"/>
      <c r="AS2771" s="5"/>
      <c r="AT2771" s="5"/>
      <c r="AU2771" s="5"/>
      <c r="AV2771" s="5"/>
      <c r="AW2771" s="5"/>
      <c r="AX2771" s="5"/>
      <c r="AY2771" s="5"/>
      <c r="AZ2771" s="5"/>
      <c r="BA2771" s="5"/>
      <c r="BB2771" s="5"/>
      <c r="BC2771" s="5"/>
      <c r="BD2771" s="5"/>
    </row>
    <row r="2772" spans="12:56" ht="15"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5"/>
      <c r="AL2772" s="5"/>
      <c r="AM2772" s="5"/>
      <c r="AN2772" s="5"/>
      <c r="AO2772" s="5"/>
      <c r="AP2772" s="5"/>
      <c r="AQ2772" s="5"/>
      <c r="AR2772" s="5"/>
      <c r="AS2772" s="5"/>
      <c r="AT2772" s="5"/>
      <c r="AU2772" s="5"/>
      <c r="AV2772" s="5"/>
      <c r="AW2772" s="5"/>
      <c r="AX2772" s="5"/>
      <c r="AY2772" s="5"/>
      <c r="AZ2772" s="5"/>
      <c r="BA2772" s="5"/>
      <c r="BB2772" s="5"/>
      <c r="BC2772" s="5"/>
      <c r="BD2772" s="5"/>
    </row>
    <row r="2773" spans="12:56" ht="15"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/>
      <c r="AQ2773" s="5"/>
      <c r="AR2773" s="5"/>
      <c r="AS2773" s="5"/>
      <c r="AT2773" s="5"/>
      <c r="AU2773" s="5"/>
      <c r="AV2773" s="5"/>
      <c r="AW2773" s="5"/>
      <c r="AX2773" s="5"/>
      <c r="AY2773" s="5"/>
      <c r="AZ2773" s="5"/>
      <c r="BA2773" s="5"/>
      <c r="BB2773" s="5"/>
      <c r="BC2773" s="5"/>
      <c r="BD2773" s="5"/>
    </row>
    <row r="2774" spans="12:56" ht="15"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/>
      <c r="AQ2774" s="5"/>
      <c r="AR2774" s="5"/>
      <c r="AS2774" s="5"/>
      <c r="AT2774" s="5"/>
      <c r="AU2774" s="5"/>
      <c r="AV2774" s="5"/>
      <c r="AW2774" s="5"/>
      <c r="AX2774" s="5"/>
      <c r="AY2774" s="5"/>
      <c r="AZ2774" s="5"/>
      <c r="BA2774" s="5"/>
      <c r="BB2774" s="5"/>
      <c r="BC2774" s="5"/>
      <c r="BD2774" s="5"/>
    </row>
    <row r="2775" spans="12:56" ht="15"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5"/>
      <c r="AL2775" s="5"/>
      <c r="AM2775" s="5"/>
      <c r="AN2775" s="5"/>
      <c r="AO2775" s="5"/>
      <c r="AP2775" s="5"/>
      <c r="AQ2775" s="5"/>
      <c r="AR2775" s="5"/>
      <c r="AS2775" s="5"/>
      <c r="AT2775" s="5"/>
      <c r="AU2775" s="5"/>
      <c r="AV2775" s="5"/>
      <c r="AW2775" s="5"/>
      <c r="AX2775" s="5"/>
      <c r="AY2775" s="5"/>
      <c r="AZ2775" s="5"/>
      <c r="BA2775" s="5"/>
      <c r="BB2775" s="5"/>
      <c r="BC2775" s="5"/>
      <c r="BD2775" s="5"/>
    </row>
    <row r="2776" spans="12:56" ht="15"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5"/>
      <c r="AL2776" s="5"/>
      <c r="AM2776" s="5"/>
      <c r="AN2776" s="5"/>
      <c r="AO2776" s="5"/>
      <c r="AP2776" s="5"/>
      <c r="AQ2776" s="5"/>
      <c r="AR2776" s="5"/>
      <c r="AS2776" s="5"/>
      <c r="AT2776" s="5"/>
      <c r="AU2776" s="5"/>
      <c r="AV2776" s="5"/>
      <c r="AW2776" s="5"/>
      <c r="AX2776" s="5"/>
      <c r="AY2776" s="5"/>
      <c r="AZ2776" s="5"/>
      <c r="BA2776" s="5"/>
      <c r="BB2776" s="5"/>
      <c r="BC2776" s="5"/>
      <c r="BD2776" s="5"/>
    </row>
    <row r="2777" spans="12:56" ht="15"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5"/>
      <c r="AL2777" s="5"/>
      <c r="AM2777" s="5"/>
      <c r="AN2777" s="5"/>
      <c r="AO2777" s="5"/>
      <c r="AP2777" s="5"/>
      <c r="AQ2777" s="5"/>
      <c r="AR2777" s="5"/>
      <c r="AS2777" s="5"/>
      <c r="AT2777" s="5"/>
      <c r="AU2777" s="5"/>
      <c r="AV2777" s="5"/>
      <c r="AW2777" s="5"/>
      <c r="AX2777" s="5"/>
      <c r="AY2777" s="5"/>
      <c r="AZ2777" s="5"/>
      <c r="BA2777" s="5"/>
      <c r="BB2777" s="5"/>
      <c r="BC2777" s="5"/>
      <c r="BD2777" s="5"/>
    </row>
    <row r="2778" spans="12:56" ht="15"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5"/>
      <c r="AL2778" s="5"/>
      <c r="AM2778" s="5"/>
      <c r="AN2778" s="5"/>
      <c r="AO2778" s="5"/>
      <c r="AP2778" s="5"/>
      <c r="AQ2778" s="5"/>
      <c r="AR2778" s="5"/>
      <c r="AS2778" s="5"/>
      <c r="AT2778" s="5"/>
      <c r="AU2778" s="5"/>
      <c r="AV2778" s="5"/>
      <c r="AW2778" s="5"/>
      <c r="AX2778" s="5"/>
      <c r="AY2778" s="5"/>
      <c r="AZ2778" s="5"/>
      <c r="BA2778" s="5"/>
      <c r="BB2778" s="5"/>
      <c r="BC2778" s="5"/>
      <c r="BD2778" s="5"/>
    </row>
    <row r="2779" spans="12:56" ht="15"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5"/>
      <c r="AL2779" s="5"/>
      <c r="AM2779" s="5"/>
      <c r="AN2779" s="5"/>
      <c r="AO2779" s="5"/>
      <c r="AP2779" s="5"/>
      <c r="AQ2779" s="5"/>
      <c r="AR2779" s="5"/>
      <c r="AS2779" s="5"/>
      <c r="AT2779" s="5"/>
      <c r="AU2779" s="5"/>
      <c r="AV2779" s="5"/>
      <c r="AW2779" s="5"/>
      <c r="AX2779" s="5"/>
      <c r="AY2779" s="5"/>
      <c r="AZ2779" s="5"/>
      <c r="BA2779" s="5"/>
      <c r="BB2779" s="5"/>
      <c r="BC2779" s="5"/>
      <c r="BD2779" s="5"/>
    </row>
    <row r="2780" spans="12:56" ht="15"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5"/>
      <c r="AL2780" s="5"/>
      <c r="AM2780" s="5"/>
      <c r="AN2780" s="5"/>
      <c r="AO2780" s="5"/>
      <c r="AP2780" s="5"/>
      <c r="AQ2780" s="5"/>
      <c r="AR2780" s="5"/>
      <c r="AS2780" s="5"/>
      <c r="AT2780" s="5"/>
      <c r="AU2780" s="5"/>
      <c r="AV2780" s="5"/>
      <c r="AW2780" s="5"/>
      <c r="AX2780" s="5"/>
      <c r="AY2780" s="5"/>
      <c r="AZ2780" s="5"/>
      <c r="BA2780" s="5"/>
      <c r="BB2780" s="5"/>
      <c r="BC2780" s="5"/>
      <c r="BD2780" s="5"/>
    </row>
    <row r="2781" spans="12:56" ht="15"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5"/>
      <c r="AL2781" s="5"/>
      <c r="AM2781" s="5"/>
      <c r="AN2781" s="5"/>
      <c r="AO2781" s="5"/>
      <c r="AP2781" s="5"/>
      <c r="AQ2781" s="5"/>
      <c r="AR2781" s="5"/>
      <c r="AS2781" s="5"/>
      <c r="AT2781" s="5"/>
      <c r="AU2781" s="5"/>
      <c r="AV2781" s="5"/>
      <c r="AW2781" s="5"/>
      <c r="AX2781" s="5"/>
      <c r="AY2781" s="5"/>
      <c r="AZ2781" s="5"/>
      <c r="BA2781" s="5"/>
      <c r="BB2781" s="5"/>
      <c r="BC2781" s="5"/>
      <c r="BD2781" s="5"/>
    </row>
    <row r="2782" spans="12:56" ht="15"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5"/>
      <c r="AL2782" s="5"/>
      <c r="AM2782" s="5"/>
      <c r="AN2782" s="5"/>
      <c r="AO2782" s="5"/>
      <c r="AP2782" s="5"/>
      <c r="AQ2782" s="5"/>
      <c r="AR2782" s="5"/>
      <c r="AS2782" s="5"/>
      <c r="AT2782" s="5"/>
      <c r="AU2782" s="5"/>
      <c r="AV2782" s="5"/>
      <c r="AW2782" s="5"/>
      <c r="AX2782" s="5"/>
      <c r="AY2782" s="5"/>
      <c r="AZ2782" s="5"/>
      <c r="BA2782" s="5"/>
      <c r="BB2782" s="5"/>
      <c r="BC2782" s="5"/>
      <c r="BD2782" s="5"/>
    </row>
    <row r="2783" spans="12:56" ht="15"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5"/>
      <c r="AL2783" s="5"/>
      <c r="AM2783" s="5"/>
      <c r="AN2783" s="5"/>
      <c r="AO2783" s="5"/>
      <c r="AP2783" s="5"/>
      <c r="AQ2783" s="5"/>
      <c r="AR2783" s="5"/>
      <c r="AS2783" s="5"/>
      <c r="AT2783" s="5"/>
      <c r="AU2783" s="5"/>
      <c r="AV2783" s="5"/>
      <c r="AW2783" s="5"/>
      <c r="AX2783" s="5"/>
      <c r="AY2783" s="5"/>
      <c r="AZ2783" s="5"/>
      <c r="BA2783" s="5"/>
      <c r="BB2783" s="5"/>
      <c r="BC2783" s="5"/>
      <c r="BD2783" s="5"/>
    </row>
    <row r="2784" spans="12:56" ht="15"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5"/>
      <c r="AL2784" s="5"/>
      <c r="AM2784" s="5"/>
      <c r="AN2784" s="5"/>
      <c r="AO2784" s="5"/>
      <c r="AP2784" s="5"/>
      <c r="AQ2784" s="5"/>
      <c r="AR2784" s="5"/>
      <c r="AS2784" s="5"/>
      <c r="AT2784" s="5"/>
      <c r="AU2784" s="5"/>
      <c r="AV2784" s="5"/>
      <c r="AW2784" s="5"/>
      <c r="AX2784" s="5"/>
      <c r="AY2784" s="5"/>
      <c r="AZ2784" s="5"/>
      <c r="BA2784" s="5"/>
      <c r="BB2784" s="5"/>
      <c r="BC2784" s="5"/>
      <c r="BD2784" s="5"/>
    </row>
    <row r="2785" spans="12:56" ht="15"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5"/>
      <c r="AL2785" s="5"/>
      <c r="AM2785" s="5"/>
      <c r="AN2785" s="5"/>
      <c r="AO2785" s="5"/>
      <c r="AP2785" s="5"/>
      <c r="AQ2785" s="5"/>
      <c r="AR2785" s="5"/>
      <c r="AS2785" s="5"/>
      <c r="AT2785" s="5"/>
      <c r="AU2785" s="5"/>
      <c r="AV2785" s="5"/>
      <c r="AW2785" s="5"/>
      <c r="AX2785" s="5"/>
      <c r="AY2785" s="5"/>
      <c r="AZ2785" s="5"/>
      <c r="BA2785" s="5"/>
      <c r="BB2785" s="5"/>
      <c r="BC2785" s="5"/>
      <c r="BD2785" s="5"/>
    </row>
    <row r="2786" spans="12:56" ht="15"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Q2786" s="5"/>
      <c r="AR2786" s="5"/>
      <c r="AS2786" s="5"/>
      <c r="AT2786" s="5"/>
      <c r="AU2786" s="5"/>
      <c r="AV2786" s="5"/>
      <c r="AW2786" s="5"/>
      <c r="AX2786" s="5"/>
      <c r="AY2786" s="5"/>
      <c r="AZ2786" s="5"/>
      <c r="BA2786" s="5"/>
      <c r="BB2786" s="5"/>
      <c r="BC2786" s="5"/>
      <c r="BD2786" s="5"/>
    </row>
    <row r="2787" spans="12:56" ht="15"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5"/>
      <c r="AL2787" s="5"/>
      <c r="AM2787" s="5"/>
      <c r="AN2787" s="5"/>
      <c r="AO2787" s="5"/>
      <c r="AP2787" s="5"/>
      <c r="AQ2787" s="5"/>
      <c r="AR2787" s="5"/>
      <c r="AS2787" s="5"/>
      <c r="AT2787" s="5"/>
      <c r="AU2787" s="5"/>
      <c r="AV2787" s="5"/>
      <c r="AW2787" s="5"/>
      <c r="AX2787" s="5"/>
      <c r="AY2787" s="5"/>
      <c r="AZ2787" s="5"/>
      <c r="BA2787" s="5"/>
      <c r="BB2787" s="5"/>
      <c r="BC2787" s="5"/>
      <c r="BD2787" s="5"/>
    </row>
    <row r="2788" spans="12:56" ht="15"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5"/>
      <c r="AL2788" s="5"/>
      <c r="AM2788" s="5"/>
      <c r="AN2788" s="5"/>
      <c r="AO2788" s="5"/>
      <c r="AP2788" s="5"/>
      <c r="AQ2788" s="5"/>
      <c r="AR2788" s="5"/>
      <c r="AS2788" s="5"/>
      <c r="AT2788" s="5"/>
      <c r="AU2788" s="5"/>
      <c r="AV2788" s="5"/>
      <c r="AW2788" s="5"/>
      <c r="AX2788" s="5"/>
      <c r="AY2788" s="5"/>
      <c r="AZ2788" s="5"/>
      <c r="BA2788" s="5"/>
      <c r="BB2788" s="5"/>
      <c r="BC2788" s="5"/>
      <c r="BD2788" s="5"/>
    </row>
    <row r="2789" spans="12:56" ht="15"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5"/>
      <c r="AL2789" s="5"/>
      <c r="AM2789" s="5"/>
      <c r="AN2789" s="5"/>
      <c r="AO2789" s="5"/>
      <c r="AP2789" s="5"/>
      <c r="AQ2789" s="5"/>
      <c r="AR2789" s="5"/>
      <c r="AS2789" s="5"/>
      <c r="AT2789" s="5"/>
      <c r="AU2789" s="5"/>
      <c r="AV2789" s="5"/>
      <c r="AW2789" s="5"/>
      <c r="AX2789" s="5"/>
      <c r="AY2789" s="5"/>
      <c r="AZ2789" s="5"/>
      <c r="BA2789" s="5"/>
      <c r="BB2789" s="5"/>
      <c r="BC2789" s="5"/>
      <c r="BD2789" s="5"/>
    </row>
    <row r="2790" spans="12:56" ht="15"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5"/>
      <c r="AL2790" s="5"/>
      <c r="AM2790" s="5"/>
      <c r="AN2790" s="5"/>
      <c r="AO2790" s="5"/>
      <c r="AP2790" s="5"/>
      <c r="AQ2790" s="5"/>
      <c r="AR2790" s="5"/>
      <c r="AS2790" s="5"/>
      <c r="AT2790" s="5"/>
      <c r="AU2790" s="5"/>
      <c r="AV2790" s="5"/>
      <c r="AW2790" s="5"/>
      <c r="AX2790" s="5"/>
      <c r="AY2790" s="5"/>
      <c r="AZ2790" s="5"/>
      <c r="BA2790" s="5"/>
      <c r="BB2790" s="5"/>
      <c r="BC2790" s="5"/>
      <c r="BD2790" s="5"/>
    </row>
    <row r="2791" spans="12:56" ht="15"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5"/>
      <c r="AL2791" s="5"/>
      <c r="AM2791" s="5"/>
      <c r="AN2791" s="5"/>
      <c r="AO2791" s="5"/>
      <c r="AP2791" s="5"/>
      <c r="AQ2791" s="5"/>
      <c r="AR2791" s="5"/>
      <c r="AS2791" s="5"/>
      <c r="AT2791" s="5"/>
      <c r="AU2791" s="5"/>
      <c r="AV2791" s="5"/>
      <c r="AW2791" s="5"/>
      <c r="AX2791" s="5"/>
      <c r="AY2791" s="5"/>
      <c r="AZ2791" s="5"/>
      <c r="BA2791" s="5"/>
      <c r="BB2791" s="5"/>
      <c r="BC2791" s="5"/>
      <c r="BD2791" s="5"/>
    </row>
    <row r="2792" spans="12:56" ht="15"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Q2792" s="5"/>
      <c r="AR2792" s="5"/>
      <c r="AS2792" s="5"/>
      <c r="AT2792" s="5"/>
      <c r="AU2792" s="5"/>
      <c r="AV2792" s="5"/>
      <c r="AW2792" s="5"/>
      <c r="AX2792" s="5"/>
      <c r="AY2792" s="5"/>
      <c r="AZ2792" s="5"/>
      <c r="BA2792" s="5"/>
      <c r="BB2792" s="5"/>
      <c r="BC2792" s="5"/>
      <c r="BD2792" s="5"/>
    </row>
    <row r="2793" spans="12:56" ht="15"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/>
      <c r="AQ2793" s="5"/>
      <c r="AR2793" s="5"/>
      <c r="AS2793" s="5"/>
      <c r="AT2793" s="5"/>
      <c r="AU2793" s="5"/>
      <c r="AV2793" s="5"/>
      <c r="AW2793" s="5"/>
      <c r="AX2793" s="5"/>
      <c r="AY2793" s="5"/>
      <c r="AZ2793" s="5"/>
      <c r="BA2793" s="5"/>
      <c r="BB2793" s="5"/>
      <c r="BC2793" s="5"/>
      <c r="BD2793" s="5"/>
    </row>
    <row r="2794" spans="12:56" ht="15"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/>
      <c r="AQ2794" s="5"/>
      <c r="AR2794" s="5"/>
      <c r="AS2794" s="5"/>
      <c r="AT2794" s="5"/>
      <c r="AU2794" s="5"/>
      <c r="AV2794" s="5"/>
      <c r="AW2794" s="5"/>
      <c r="AX2794" s="5"/>
      <c r="AY2794" s="5"/>
      <c r="AZ2794" s="5"/>
      <c r="BA2794" s="5"/>
      <c r="BB2794" s="5"/>
      <c r="BC2794" s="5"/>
      <c r="BD2794" s="5"/>
    </row>
    <row r="2795" spans="12:56" ht="15"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/>
      <c r="AQ2795" s="5"/>
      <c r="AR2795" s="5"/>
      <c r="AS2795" s="5"/>
      <c r="AT2795" s="5"/>
      <c r="AU2795" s="5"/>
      <c r="AV2795" s="5"/>
      <c r="AW2795" s="5"/>
      <c r="AX2795" s="5"/>
      <c r="AY2795" s="5"/>
      <c r="AZ2795" s="5"/>
      <c r="BA2795" s="5"/>
      <c r="BB2795" s="5"/>
      <c r="BC2795" s="5"/>
      <c r="BD2795" s="5"/>
    </row>
    <row r="2796" spans="12:56" ht="15"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  <c r="AT2796" s="5"/>
      <c r="AU2796" s="5"/>
      <c r="AV2796" s="5"/>
      <c r="AW2796" s="5"/>
      <c r="AX2796" s="5"/>
      <c r="AY2796" s="5"/>
      <c r="AZ2796" s="5"/>
      <c r="BA2796" s="5"/>
      <c r="BB2796" s="5"/>
      <c r="BC2796" s="5"/>
      <c r="BD2796" s="5"/>
    </row>
    <row r="2797" spans="12:56" ht="15"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Q2797" s="5"/>
      <c r="AR2797" s="5"/>
      <c r="AS2797" s="5"/>
      <c r="AT2797" s="5"/>
      <c r="AU2797" s="5"/>
      <c r="AV2797" s="5"/>
      <c r="AW2797" s="5"/>
      <c r="AX2797" s="5"/>
      <c r="AY2797" s="5"/>
      <c r="AZ2797" s="5"/>
      <c r="BA2797" s="5"/>
      <c r="BB2797" s="5"/>
      <c r="BC2797" s="5"/>
      <c r="BD2797" s="5"/>
    </row>
    <row r="2798" spans="12:56" ht="15"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Q2798" s="5"/>
      <c r="AR2798" s="5"/>
      <c r="AS2798" s="5"/>
      <c r="AT2798" s="5"/>
      <c r="AU2798" s="5"/>
      <c r="AV2798" s="5"/>
      <c r="AW2798" s="5"/>
      <c r="AX2798" s="5"/>
      <c r="AY2798" s="5"/>
      <c r="AZ2798" s="5"/>
      <c r="BA2798" s="5"/>
      <c r="BB2798" s="5"/>
      <c r="BC2798" s="5"/>
      <c r="BD2798" s="5"/>
    </row>
    <row r="2799" spans="12:56" ht="15"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Q2799" s="5"/>
      <c r="AR2799" s="5"/>
      <c r="AS2799" s="5"/>
      <c r="AT2799" s="5"/>
      <c r="AU2799" s="5"/>
      <c r="AV2799" s="5"/>
      <c r="AW2799" s="5"/>
      <c r="AX2799" s="5"/>
      <c r="AY2799" s="5"/>
      <c r="AZ2799" s="5"/>
      <c r="BA2799" s="5"/>
      <c r="BB2799" s="5"/>
      <c r="BC2799" s="5"/>
      <c r="BD2799" s="5"/>
    </row>
    <row r="2800" spans="12:56" ht="15"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  <c r="AT2800" s="5"/>
      <c r="AU2800" s="5"/>
      <c r="AV2800" s="5"/>
      <c r="AW2800" s="5"/>
      <c r="AX2800" s="5"/>
      <c r="AY2800" s="5"/>
      <c r="AZ2800" s="5"/>
      <c r="BA2800" s="5"/>
      <c r="BB2800" s="5"/>
      <c r="BC2800" s="5"/>
      <c r="BD2800" s="5"/>
    </row>
    <row r="2801" spans="12:56" ht="15"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  <c r="AT2801" s="5"/>
      <c r="AU2801" s="5"/>
      <c r="AV2801" s="5"/>
      <c r="AW2801" s="5"/>
      <c r="AX2801" s="5"/>
      <c r="AY2801" s="5"/>
      <c r="AZ2801" s="5"/>
      <c r="BA2801" s="5"/>
      <c r="BB2801" s="5"/>
      <c r="BC2801" s="5"/>
      <c r="BD2801" s="5"/>
    </row>
    <row r="2802" spans="12:56" ht="15"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Q2802" s="5"/>
      <c r="AR2802" s="5"/>
      <c r="AS2802" s="5"/>
      <c r="AT2802" s="5"/>
      <c r="AU2802" s="5"/>
      <c r="AV2802" s="5"/>
      <c r="AW2802" s="5"/>
      <c r="AX2802" s="5"/>
      <c r="AY2802" s="5"/>
      <c r="AZ2802" s="5"/>
      <c r="BA2802" s="5"/>
      <c r="BB2802" s="5"/>
      <c r="BC2802" s="5"/>
      <c r="BD2802" s="5"/>
    </row>
    <row r="2803" spans="12:56" ht="15"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Q2803" s="5"/>
      <c r="AR2803" s="5"/>
      <c r="AS2803" s="5"/>
      <c r="AT2803" s="5"/>
      <c r="AU2803" s="5"/>
      <c r="AV2803" s="5"/>
      <c r="AW2803" s="5"/>
      <c r="AX2803" s="5"/>
      <c r="AY2803" s="5"/>
      <c r="AZ2803" s="5"/>
      <c r="BA2803" s="5"/>
      <c r="BB2803" s="5"/>
      <c r="BC2803" s="5"/>
      <c r="BD2803" s="5"/>
    </row>
    <row r="2804" spans="12:56" ht="15"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Q2804" s="5"/>
      <c r="AR2804" s="5"/>
      <c r="AS2804" s="5"/>
      <c r="AT2804" s="5"/>
      <c r="AU2804" s="5"/>
      <c r="AV2804" s="5"/>
      <c r="AW2804" s="5"/>
      <c r="AX2804" s="5"/>
      <c r="AY2804" s="5"/>
      <c r="AZ2804" s="5"/>
      <c r="BA2804" s="5"/>
      <c r="BB2804" s="5"/>
      <c r="BC2804" s="5"/>
      <c r="BD2804" s="5"/>
    </row>
    <row r="2805" spans="12:56" ht="15"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Q2805" s="5"/>
      <c r="AR2805" s="5"/>
      <c r="AS2805" s="5"/>
      <c r="AT2805" s="5"/>
      <c r="AU2805" s="5"/>
      <c r="AV2805" s="5"/>
      <c r="AW2805" s="5"/>
      <c r="AX2805" s="5"/>
      <c r="AY2805" s="5"/>
      <c r="AZ2805" s="5"/>
      <c r="BA2805" s="5"/>
      <c r="BB2805" s="5"/>
      <c r="BC2805" s="5"/>
      <c r="BD2805" s="5"/>
    </row>
    <row r="2806" spans="12:56" ht="15"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5"/>
      <c r="AL2806" s="5"/>
      <c r="AM2806" s="5"/>
      <c r="AN2806" s="5"/>
      <c r="AO2806" s="5"/>
      <c r="AP2806" s="5"/>
      <c r="AQ2806" s="5"/>
      <c r="AR2806" s="5"/>
      <c r="AS2806" s="5"/>
      <c r="AT2806" s="5"/>
      <c r="AU2806" s="5"/>
      <c r="AV2806" s="5"/>
      <c r="AW2806" s="5"/>
      <c r="AX2806" s="5"/>
      <c r="AY2806" s="5"/>
      <c r="AZ2806" s="5"/>
      <c r="BA2806" s="5"/>
      <c r="BB2806" s="5"/>
      <c r="BC2806" s="5"/>
      <c r="BD2806" s="5"/>
    </row>
    <row r="2807" spans="12:56" ht="15"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5"/>
      <c r="AL2807" s="5"/>
      <c r="AM2807" s="5"/>
      <c r="AN2807" s="5"/>
      <c r="AO2807" s="5"/>
      <c r="AP2807" s="5"/>
      <c r="AQ2807" s="5"/>
      <c r="AR2807" s="5"/>
      <c r="AS2807" s="5"/>
      <c r="AT2807" s="5"/>
      <c r="AU2807" s="5"/>
      <c r="AV2807" s="5"/>
      <c r="AW2807" s="5"/>
      <c r="AX2807" s="5"/>
      <c r="AY2807" s="5"/>
      <c r="AZ2807" s="5"/>
      <c r="BA2807" s="5"/>
      <c r="BB2807" s="5"/>
      <c r="BC2807" s="5"/>
      <c r="BD2807" s="5"/>
    </row>
    <row r="2808" spans="12:56" ht="15"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5"/>
      <c r="AL2808" s="5"/>
      <c r="AM2808" s="5"/>
      <c r="AN2808" s="5"/>
      <c r="AO2808" s="5"/>
      <c r="AP2808" s="5"/>
      <c r="AQ2808" s="5"/>
      <c r="AR2808" s="5"/>
      <c r="AS2808" s="5"/>
      <c r="AT2808" s="5"/>
      <c r="AU2808" s="5"/>
      <c r="AV2808" s="5"/>
      <c r="AW2808" s="5"/>
      <c r="AX2808" s="5"/>
      <c r="AY2808" s="5"/>
      <c r="AZ2808" s="5"/>
      <c r="BA2808" s="5"/>
      <c r="BB2808" s="5"/>
      <c r="BC2808" s="5"/>
      <c r="BD2808" s="5"/>
    </row>
    <row r="2809" spans="12:56" ht="15"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5"/>
      <c r="AL2809" s="5"/>
      <c r="AM2809" s="5"/>
      <c r="AN2809" s="5"/>
      <c r="AO2809" s="5"/>
      <c r="AP2809" s="5"/>
      <c r="AQ2809" s="5"/>
      <c r="AR2809" s="5"/>
      <c r="AS2809" s="5"/>
      <c r="AT2809" s="5"/>
      <c r="AU2809" s="5"/>
      <c r="AV2809" s="5"/>
      <c r="AW2809" s="5"/>
      <c r="AX2809" s="5"/>
      <c r="AY2809" s="5"/>
      <c r="AZ2809" s="5"/>
      <c r="BA2809" s="5"/>
      <c r="BB2809" s="5"/>
      <c r="BC2809" s="5"/>
      <c r="BD2809" s="5"/>
    </row>
    <row r="2810" spans="12:56" ht="15"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  <c r="AT2810" s="5"/>
      <c r="AU2810" s="5"/>
      <c r="AV2810" s="5"/>
      <c r="AW2810" s="5"/>
      <c r="AX2810" s="5"/>
      <c r="AY2810" s="5"/>
      <c r="AZ2810" s="5"/>
      <c r="BA2810" s="5"/>
      <c r="BB2810" s="5"/>
      <c r="BC2810" s="5"/>
      <c r="BD2810" s="5"/>
    </row>
    <row r="2811" spans="12:56" ht="15"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5"/>
      <c r="AL2811" s="5"/>
      <c r="AM2811" s="5"/>
      <c r="AN2811" s="5"/>
      <c r="AO2811" s="5"/>
      <c r="AP2811" s="5"/>
      <c r="AQ2811" s="5"/>
      <c r="AR2811" s="5"/>
      <c r="AS2811" s="5"/>
      <c r="AT2811" s="5"/>
      <c r="AU2811" s="5"/>
      <c r="AV2811" s="5"/>
      <c r="AW2811" s="5"/>
      <c r="AX2811" s="5"/>
      <c r="AY2811" s="5"/>
      <c r="AZ2811" s="5"/>
      <c r="BA2811" s="5"/>
      <c r="BB2811" s="5"/>
      <c r="BC2811" s="5"/>
      <c r="BD2811" s="5"/>
    </row>
    <row r="2812" spans="12:56" ht="15"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5"/>
      <c r="AL2812" s="5"/>
      <c r="AM2812" s="5"/>
      <c r="AN2812" s="5"/>
      <c r="AO2812" s="5"/>
      <c r="AP2812" s="5"/>
      <c r="AQ2812" s="5"/>
      <c r="AR2812" s="5"/>
      <c r="AS2812" s="5"/>
      <c r="AT2812" s="5"/>
      <c r="AU2812" s="5"/>
      <c r="AV2812" s="5"/>
      <c r="AW2812" s="5"/>
      <c r="AX2812" s="5"/>
      <c r="AY2812" s="5"/>
      <c r="AZ2812" s="5"/>
      <c r="BA2812" s="5"/>
      <c r="BB2812" s="5"/>
      <c r="BC2812" s="5"/>
      <c r="BD2812" s="5"/>
    </row>
    <row r="2813" spans="12:56" ht="15"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5"/>
      <c r="AL2813" s="5"/>
      <c r="AM2813" s="5"/>
      <c r="AN2813" s="5"/>
      <c r="AO2813" s="5"/>
      <c r="AP2813" s="5"/>
      <c r="AQ2813" s="5"/>
      <c r="AR2813" s="5"/>
      <c r="AS2813" s="5"/>
      <c r="AT2813" s="5"/>
      <c r="AU2813" s="5"/>
      <c r="AV2813" s="5"/>
      <c r="AW2813" s="5"/>
      <c r="AX2813" s="5"/>
      <c r="AY2813" s="5"/>
      <c r="AZ2813" s="5"/>
      <c r="BA2813" s="5"/>
      <c r="BB2813" s="5"/>
      <c r="BC2813" s="5"/>
      <c r="BD2813" s="5"/>
    </row>
    <row r="2814" spans="12:56" ht="15"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Q2814" s="5"/>
      <c r="AR2814" s="5"/>
      <c r="AS2814" s="5"/>
      <c r="AT2814" s="5"/>
      <c r="AU2814" s="5"/>
      <c r="AV2814" s="5"/>
      <c r="AW2814" s="5"/>
      <c r="AX2814" s="5"/>
      <c r="AY2814" s="5"/>
      <c r="AZ2814" s="5"/>
      <c r="BA2814" s="5"/>
      <c r="BB2814" s="5"/>
      <c r="BC2814" s="5"/>
      <c r="BD2814" s="5"/>
    </row>
    <row r="2815" spans="12:56" ht="15"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Q2815" s="5"/>
      <c r="AR2815" s="5"/>
      <c r="AS2815" s="5"/>
      <c r="AT2815" s="5"/>
      <c r="AU2815" s="5"/>
      <c r="AV2815" s="5"/>
      <c r="AW2815" s="5"/>
      <c r="AX2815" s="5"/>
      <c r="AY2815" s="5"/>
      <c r="AZ2815" s="5"/>
      <c r="BA2815" s="5"/>
      <c r="BB2815" s="5"/>
      <c r="BC2815" s="5"/>
      <c r="BD2815" s="5"/>
    </row>
    <row r="2816" spans="12:56" ht="15"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Q2816" s="5"/>
      <c r="AR2816" s="5"/>
      <c r="AS2816" s="5"/>
      <c r="AT2816" s="5"/>
      <c r="AU2816" s="5"/>
      <c r="AV2816" s="5"/>
      <c r="AW2816" s="5"/>
      <c r="AX2816" s="5"/>
      <c r="AY2816" s="5"/>
      <c r="AZ2816" s="5"/>
      <c r="BA2816" s="5"/>
      <c r="BB2816" s="5"/>
      <c r="BC2816" s="5"/>
      <c r="BD2816" s="5"/>
    </row>
    <row r="2817" spans="12:56" ht="15"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Q2817" s="5"/>
      <c r="AR2817" s="5"/>
      <c r="AS2817" s="5"/>
      <c r="AT2817" s="5"/>
      <c r="AU2817" s="5"/>
      <c r="AV2817" s="5"/>
      <c r="AW2817" s="5"/>
      <c r="AX2817" s="5"/>
      <c r="AY2817" s="5"/>
      <c r="AZ2817" s="5"/>
      <c r="BA2817" s="5"/>
      <c r="BB2817" s="5"/>
      <c r="BC2817" s="5"/>
      <c r="BD2817" s="5"/>
    </row>
    <row r="2818" spans="12:56" ht="15"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5"/>
      <c r="AL2818" s="5"/>
      <c r="AM2818" s="5"/>
      <c r="AN2818" s="5"/>
      <c r="AO2818" s="5"/>
      <c r="AP2818" s="5"/>
      <c r="AQ2818" s="5"/>
      <c r="AR2818" s="5"/>
      <c r="AS2818" s="5"/>
      <c r="AT2818" s="5"/>
      <c r="AU2818" s="5"/>
      <c r="AV2818" s="5"/>
      <c r="AW2818" s="5"/>
      <c r="AX2818" s="5"/>
      <c r="AY2818" s="5"/>
      <c r="AZ2818" s="5"/>
      <c r="BA2818" s="5"/>
      <c r="BB2818" s="5"/>
      <c r="BC2818" s="5"/>
      <c r="BD2818" s="5"/>
    </row>
    <row r="2819" spans="12:56" ht="15"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Q2819" s="5"/>
      <c r="AR2819" s="5"/>
      <c r="AS2819" s="5"/>
      <c r="AT2819" s="5"/>
      <c r="AU2819" s="5"/>
      <c r="AV2819" s="5"/>
      <c r="AW2819" s="5"/>
      <c r="AX2819" s="5"/>
      <c r="AY2819" s="5"/>
      <c r="AZ2819" s="5"/>
      <c r="BA2819" s="5"/>
      <c r="BB2819" s="5"/>
      <c r="BC2819" s="5"/>
      <c r="BD2819" s="5"/>
    </row>
    <row r="2820" spans="12:56" ht="15"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Q2820" s="5"/>
      <c r="AR2820" s="5"/>
      <c r="AS2820" s="5"/>
      <c r="AT2820" s="5"/>
      <c r="AU2820" s="5"/>
      <c r="AV2820" s="5"/>
      <c r="AW2820" s="5"/>
      <c r="AX2820" s="5"/>
      <c r="AY2820" s="5"/>
      <c r="AZ2820" s="5"/>
      <c r="BA2820" s="5"/>
      <c r="BB2820" s="5"/>
      <c r="BC2820" s="5"/>
      <c r="BD2820" s="5"/>
    </row>
    <row r="2821" spans="12:56" ht="15"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5"/>
      <c r="AL2821" s="5"/>
      <c r="AM2821" s="5"/>
      <c r="AN2821" s="5"/>
      <c r="AO2821" s="5"/>
      <c r="AP2821" s="5"/>
      <c r="AQ2821" s="5"/>
      <c r="AR2821" s="5"/>
      <c r="AS2821" s="5"/>
      <c r="AT2821" s="5"/>
      <c r="AU2821" s="5"/>
      <c r="AV2821" s="5"/>
      <c r="AW2821" s="5"/>
      <c r="AX2821" s="5"/>
      <c r="AY2821" s="5"/>
      <c r="AZ2821" s="5"/>
      <c r="BA2821" s="5"/>
      <c r="BB2821" s="5"/>
      <c r="BC2821" s="5"/>
      <c r="BD2821" s="5"/>
    </row>
    <row r="2822" spans="12:56" ht="15"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5"/>
      <c r="AL2822" s="5"/>
      <c r="AM2822" s="5"/>
      <c r="AN2822" s="5"/>
      <c r="AO2822" s="5"/>
      <c r="AP2822" s="5"/>
      <c r="AQ2822" s="5"/>
      <c r="AR2822" s="5"/>
      <c r="AS2822" s="5"/>
      <c r="AT2822" s="5"/>
      <c r="AU2822" s="5"/>
      <c r="AV2822" s="5"/>
      <c r="AW2822" s="5"/>
      <c r="AX2822" s="5"/>
      <c r="AY2822" s="5"/>
      <c r="AZ2822" s="5"/>
      <c r="BA2822" s="5"/>
      <c r="BB2822" s="5"/>
      <c r="BC2822" s="5"/>
      <c r="BD2822" s="5"/>
    </row>
    <row r="2823" spans="12:56" ht="15"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5"/>
      <c r="AL2823" s="5"/>
      <c r="AM2823" s="5"/>
      <c r="AN2823" s="5"/>
      <c r="AO2823" s="5"/>
      <c r="AP2823" s="5"/>
      <c r="AQ2823" s="5"/>
      <c r="AR2823" s="5"/>
      <c r="AS2823" s="5"/>
      <c r="AT2823" s="5"/>
      <c r="AU2823" s="5"/>
      <c r="AV2823" s="5"/>
      <c r="AW2823" s="5"/>
      <c r="AX2823" s="5"/>
      <c r="AY2823" s="5"/>
      <c r="AZ2823" s="5"/>
      <c r="BA2823" s="5"/>
      <c r="BB2823" s="5"/>
      <c r="BC2823" s="5"/>
      <c r="BD2823" s="5"/>
    </row>
    <row r="2824" spans="12:56" ht="15"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5"/>
      <c r="AL2824" s="5"/>
      <c r="AM2824" s="5"/>
      <c r="AN2824" s="5"/>
      <c r="AO2824" s="5"/>
      <c r="AP2824" s="5"/>
      <c r="AQ2824" s="5"/>
      <c r="AR2824" s="5"/>
      <c r="AS2824" s="5"/>
      <c r="AT2824" s="5"/>
      <c r="AU2824" s="5"/>
      <c r="AV2824" s="5"/>
      <c r="AW2824" s="5"/>
      <c r="AX2824" s="5"/>
      <c r="AY2824" s="5"/>
      <c r="AZ2824" s="5"/>
      <c r="BA2824" s="5"/>
      <c r="BB2824" s="5"/>
      <c r="BC2824" s="5"/>
      <c r="BD2824" s="5"/>
    </row>
    <row r="2825" spans="12:56" ht="15"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5"/>
      <c r="AL2825" s="5"/>
      <c r="AM2825" s="5"/>
      <c r="AN2825" s="5"/>
      <c r="AO2825" s="5"/>
      <c r="AP2825" s="5"/>
      <c r="AQ2825" s="5"/>
      <c r="AR2825" s="5"/>
      <c r="AS2825" s="5"/>
      <c r="AT2825" s="5"/>
      <c r="AU2825" s="5"/>
      <c r="AV2825" s="5"/>
      <c r="AW2825" s="5"/>
      <c r="AX2825" s="5"/>
      <c r="AY2825" s="5"/>
      <c r="AZ2825" s="5"/>
      <c r="BA2825" s="5"/>
      <c r="BB2825" s="5"/>
      <c r="BC2825" s="5"/>
      <c r="BD2825" s="5"/>
    </row>
    <row r="2826" spans="12:56" ht="15"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5"/>
      <c r="AL2826" s="5"/>
      <c r="AM2826" s="5"/>
      <c r="AN2826" s="5"/>
      <c r="AO2826" s="5"/>
      <c r="AP2826" s="5"/>
      <c r="AQ2826" s="5"/>
      <c r="AR2826" s="5"/>
      <c r="AS2826" s="5"/>
      <c r="AT2826" s="5"/>
      <c r="AU2826" s="5"/>
      <c r="AV2826" s="5"/>
      <c r="AW2826" s="5"/>
      <c r="AX2826" s="5"/>
      <c r="AY2826" s="5"/>
      <c r="AZ2826" s="5"/>
      <c r="BA2826" s="5"/>
      <c r="BB2826" s="5"/>
      <c r="BC2826" s="5"/>
      <c r="BD2826" s="5"/>
    </row>
    <row r="2827" spans="12:56" ht="15"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5"/>
      <c r="AL2827" s="5"/>
      <c r="AM2827" s="5"/>
      <c r="AN2827" s="5"/>
      <c r="AO2827" s="5"/>
      <c r="AP2827" s="5"/>
      <c r="AQ2827" s="5"/>
      <c r="AR2827" s="5"/>
      <c r="AS2827" s="5"/>
      <c r="AT2827" s="5"/>
      <c r="AU2827" s="5"/>
      <c r="AV2827" s="5"/>
      <c r="AW2827" s="5"/>
      <c r="AX2827" s="5"/>
      <c r="AY2827" s="5"/>
      <c r="AZ2827" s="5"/>
      <c r="BA2827" s="5"/>
      <c r="BB2827" s="5"/>
      <c r="BC2827" s="5"/>
      <c r="BD2827" s="5"/>
    </row>
    <row r="2828" spans="12:56" ht="15"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Q2828" s="5"/>
      <c r="AR2828" s="5"/>
      <c r="AS2828" s="5"/>
      <c r="AT2828" s="5"/>
      <c r="AU2828" s="5"/>
      <c r="AV2828" s="5"/>
      <c r="AW2828" s="5"/>
      <c r="AX2828" s="5"/>
      <c r="AY2828" s="5"/>
      <c r="AZ2828" s="5"/>
      <c r="BA2828" s="5"/>
      <c r="BB2828" s="5"/>
      <c r="BC2828" s="5"/>
      <c r="BD2828" s="5"/>
    </row>
    <row r="2829" spans="12:56" ht="15"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5"/>
      <c r="AL2829" s="5"/>
      <c r="AM2829" s="5"/>
      <c r="AN2829" s="5"/>
      <c r="AO2829" s="5"/>
      <c r="AP2829" s="5"/>
      <c r="AQ2829" s="5"/>
      <c r="AR2829" s="5"/>
      <c r="AS2829" s="5"/>
      <c r="AT2829" s="5"/>
      <c r="AU2829" s="5"/>
      <c r="AV2829" s="5"/>
      <c r="AW2829" s="5"/>
      <c r="AX2829" s="5"/>
      <c r="AY2829" s="5"/>
      <c r="AZ2829" s="5"/>
      <c r="BA2829" s="5"/>
      <c r="BB2829" s="5"/>
      <c r="BC2829" s="5"/>
      <c r="BD2829" s="5"/>
    </row>
    <row r="2830" spans="12:56" ht="15"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5"/>
      <c r="AL2830" s="5"/>
      <c r="AM2830" s="5"/>
      <c r="AN2830" s="5"/>
      <c r="AO2830" s="5"/>
      <c r="AP2830" s="5"/>
      <c r="AQ2830" s="5"/>
      <c r="AR2830" s="5"/>
      <c r="AS2830" s="5"/>
      <c r="AT2830" s="5"/>
      <c r="AU2830" s="5"/>
      <c r="AV2830" s="5"/>
      <c r="AW2830" s="5"/>
      <c r="AX2830" s="5"/>
      <c r="AY2830" s="5"/>
      <c r="AZ2830" s="5"/>
      <c r="BA2830" s="5"/>
      <c r="BB2830" s="5"/>
      <c r="BC2830" s="5"/>
      <c r="BD2830" s="5"/>
    </row>
    <row r="2831" spans="12:56" ht="15"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5"/>
      <c r="AL2831" s="5"/>
      <c r="AM2831" s="5"/>
      <c r="AN2831" s="5"/>
      <c r="AO2831" s="5"/>
      <c r="AP2831" s="5"/>
      <c r="AQ2831" s="5"/>
      <c r="AR2831" s="5"/>
      <c r="AS2831" s="5"/>
      <c r="AT2831" s="5"/>
      <c r="AU2831" s="5"/>
      <c r="AV2831" s="5"/>
      <c r="AW2831" s="5"/>
      <c r="AX2831" s="5"/>
      <c r="AY2831" s="5"/>
      <c r="AZ2831" s="5"/>
      <c r="BA2831" s="5"/>
      <c r="BB2831" s="5"/>
      <c r="BC2831" s="5"/>
      <c r="BD2831" s="5"/>
    </row>
    <row r="2832" spans="12:56" ht="15"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Q2832" s="5"/>
      <c r="AR2832" s="5"/>
      <c r="AS2832" s="5"/>
      <c r="AT2832" s="5"/>
      <c r="AU2832" s="5"/>
      <c r="AV2832" s="5"/>
      <c r="AW2832" s="5"/>
      <c r="AX2832" s="5"/>
      <c r="AY2832" s="5"/>
      <c r="AZ2832" s="5"/>
      <c r="BA2832" s="5"/>
      <c r="BB2832" s="5"/>
      <c r="BC2832" s="5"/>
      <c r="BD2832" s="5"/>
    </row>
    <row r="2833" spans="12:56" ht="15"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5"/>
      <c r="AL2833" s="5"/>
      <c r="AM2833" s="5"/>
      <c r="AN2833" s="5"/>
      <c r="AO2833" s="5"/>
      <c r="AP2833" s="5"/>
      <c r="AQ2833" s="5"/>
      <c r="AR2833" s="5"/>
      <c r="AS2833" s="5"/>
      <c r="AT2833" s="5"/>
      <c r="AU2833" s="5"/>
      <c r="AV2833" s="5"/>
      <c r="AW2833" s="5"/>
      <c r="AX2833" s="5"/>
      <c r="AY2833" s="5"/>
      <c r="AZ2833" s="5"/>
      <c r="BA2833" s="5"/>
      <c r="BB2833" s="5"/>
      <c r="BC2833" s="5"/>
      <c r="BD2833" s="5"/>
    </row>
    <row r="2834" spans="12:56" ht="15"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5"/>
      <c r="AL2834" s="5"/>
      <c r="AM2834" s="5"/>
      <c r="AN2834" s="5"/>
      <c r="AO2834" s="5"/>
      <c r="AP2834" s="5"/>
      <c r="AQ2834" s="5"/>
      <c r="AR2834" s="5"/>
      <c r="AS2834" s="5"/>
      <c r="AT2834" s="5"/>
      <c r="AU2834" s="5"/>
      <c r="AV2834" s="5"/>
      <c r="AW2834" s="5"/>
      <c r="AX2834" s="5"/>
      <c r="AY2834" s="5"/>
      <c r="AZ2834" s="5"/>
      <c r="BA2834" s="5"/>
      <c r="BB2834" s="5"/>
      <c r="BC2834" s="5"/>
      <c r="BD2834" s="5"/>
    </row>
    <row r="2835" spans="12:56" ht="15"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5"/>
      <c r="AL2835" s="5"/>
      <c r="AM2835" s="5"/>
      <c r="AN2835" s="5"/>
      <c r="AO2835" s="5"/>
      <c r="AP2835" s="5"/>
      <c r="AQ2835" s="5"/>
      <c r="AR2835" s="5"/>
      <c r="AS2835" s="5"/>
      <c r="AT2835" s="5"/>
      <c r="AU2835" s="5"/>
      <c r="AV2835" s="5"/>
      <c r="AW2835" s="5"/>
      <c r="AX2835" s="5"/>
      <c r="AY2835" s="5"/>
      <c r="AZ2835" s="5"/>
      <c r="BA2835" s="5"/>
      <c r="BB2835" s="5"/>
      <c r="BC2835" s="5"/>
      <c r="BD2835" s="5"/>
    </row>
    <row r="2836" spans="12:56" ht="15"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/>
      <c r="AL2836" s="5"/>
      <c r="AM2836" s="5"/>
      <c r="AN2836" s="5"/>
      <c r="AO2836" s="5"/>
      <c r="AP2836" s="5"/>
      <c r="AQ2836" s="5"/>
      <c r="AR2836" s="5"/>
      <c r="AS2836" s="5"/>
      <c r="AT2836" s="5"/>
      <c r="AU2836" s="5"/>
      <c r="AV2836" s="5"/>
      <c r="AW2836" s="5"/>
      <c r="AX2836" s="5"/>
      <c r="AY2836" s="5"/>
      <c r="AZ2836" s="5"/>
      <c r="BA2836" s="5"/>
      <c r="BB2836" s="5"/>
      <c r="BC2836" s="5"/>
      <c r="BD2836" s="5"/>
    </row>
    <row r="2837" spans="12:56" ht="15"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Q2837" s="5"/>
      <c r="AR2837" s="5"/>
      <c r="AS2837" s="5"/>
      <c r="AT2837" s="5"/>
      <c r="AU2837" s="5"/>
      <c r="AV2837" s="5"/>
      <c r="AW2837" s="5"/>
      <c r="AX2837" s="5"/>
      <c r="AY2837" s="5"/>
      <c r="AZ2837" s="5"/>
      <c r="BA2837" s="5"/>
      <c r="BB2837" s="5"/>
      <c r="BC2837" s="5"/>
      <c r="BD2837" s="5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I8" sqref="I8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3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4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1" t="s">
        <v>23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117</v>
      </c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2" t="s">
        <v>24</v>
      </c>
      <c r="H7" s="2"/>
      <c r="I7" s="2" t="s">
        <v>25</v>
      </c>
    </row>
    <row r="8" spans="1:9" ht="15">
      <c r="A8" s="3"/>
      <c r="B8" s="3"/>
      <c r="C8" s="3"/>
      <c r="D8" s="3"/>
      <c r="E8" s="3"/>
      <c r="F8" s="3"/>
      <c r="G8" s="2" t="s">
        <v>124</v>
      </c>
      <c r="H8" s="2"/>
      <c r="I8" s="2" t="s">
        <v>126</v>
      </c>
    </row>
    <row r="9" spans="1:9" ht="15">
      <c r="A9" s="3"/>
      <c r="B9" s="3"/>
      <c r="C9" s="3"/>
      <c r="D9" s="3"/>
      <c r="E9" s="3"/>
      <c r="F9" s="3"/>
      <c r="G9" s="2" t="s">
        <v>118</v>
      </c>
      <c r="H9" s="2"/>
      <c r="I9" s="2" t="s">
        <v>97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26</v>
      </c>
      <c r="B11" s="3"/>
      <c r="C11" s="3"/>
      <c r="D11" s="3"/>
      <c r="E11" s="3"/>
      <c r="F11" s="3"/>
      <c r="G11" s="3">
        <v>253051656</v>
      </c>
      <c r="H11" s="3"/>
      <c r="I11" s="3">
        <v>240370998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 t="s">
        <v>27</v>
      </c>
      <c r="B13" s="3"/>
      <c r="C13" s="3"/>
      <c r="D13" s="3"/>
      <c r="E13" s="3"/>
      <c r="F13" s="3"/>
      <c r="G13" s="3">
        <v>21762008</v>
      </c>
      <c r="H13" s="3"/>
      <c r="I13" s="3">
        <v>13434633</v>
      </c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28</v>
      </c>
      <c r="B15" s="3"/>
      <c r="C15" s="3"/>
      <c r="D15" s="3"/>
      <c r="E15" s="3"/>
      <c r="F15" s="3"/>
      <c r="G15" s="3">
        <v>0</v>
      </c>
      <c r="H15" s="3"/>
      <c r="I15" s="3">
        <v>0</v>
      </c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 t="s">
        <v>100</v>
      </c>
      <c r="B17" s="3"/>
      <c r="C17" s="3"/>
      <c r="D17" s="3"/>
      <c r="E17" s="3"/>
      <c r="F17" s="3"/>
      <c r="G17" s="3">
        <v>175000</v>
      </c>
      <c r="H17" s="3"/>
      <c r="I17" s="3">
        <v>150000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 t="s">
        <v>95</v>
      </c>
      <c r="B19" s="3"/>
      <c r="C19" s="3"/>
      <c r="D19" s="3"/>
      <c r="E19" s="3"/>
      <c r="F19" s="3"/>
      <c r="G19" s="3">
        <v>240631</v>
      </c>
      <c r="H19" s="3"/>
      <c r="I19" s="3">
        <v>246199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 t="s">
        <v>99</v>
      </c>
      <c r="B21" s="3"/>
      <c r="C21" s="3"/>
      <c r="D21" s="3"/>
      <c r="E21" s="3"/>
      <c r="F21" s="3"/>
      <c r="G21" s="3">
        <v>7294976.829999998</v>
      </c>
      <c r="H21" s="3"/>
      <c r="I21" s="3">
        <v>7294976.829999998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91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 t="s">
        <v>29</v>
      </c>
      <c r="C24" s="3"/>
      <c r="D24" s="3"/>
      <c r="E24" s="3"/>
      <c r="F24" s="3"/>
      <c r="G24" s="3">
        <v>62120474</v>
      </c>
      <c r="H24" s="3"/>
      <c r="I24" s="3">
        <v>57482312</v>
      </c>
    </row>
    <row r="25" spans="1:9" ht="15">
      <c r="A25" s="3"/>
      <c r="B25" s="3" t="s">
        <v>30</v>
      </c>
      <c r="C25" s="3"/>
      <c r="D25" s="3"/>
      <c r="E25" s="3"/>
      <c r="F25" s="3"/>
      <c r="G25" s="3">
        <v>28311562</v>
      </c>
      <c r="H25" s="3"/>
      <c r="I25" s="3">
        <v>26318394</v>
      </c>
    </row>
    <row r="26" spans="1:9" ht="15">
      <c r="A26" s="3"/>
      <c r="B26" s="3" t="s">
        <v>31</v>
      </c>
      <c r="C26" s="3"/>
      <c r="D26" s="3"/>
      <c r="E26" s="3"/>
      <c r="F26" s="3"/>
      <c r="G26" s="3">
        <v>51869</v>
      </c>
      <c r="H26" s="3"/>
      <c r="I26" s="3">
        <v>731806</v>
      </c>
    </row>
    <row r="27" spans="1:9" ht="15">
      <c r="A27" s="3"/>
      <c r="B27" s="3" t="s">
        <v>32</v>
      </c>
      <c r="C27" s="3"/>
      <c r="D27" s="3"/>
      <c r="E27" s="3"/>
      <c r="F27" s="3"/>
      <c r="G27" s="3">
        <v>14020716</v>
      </c>
      <c r="H27" s="3"/>
      <c r="I27" s="3">
        <v>17344748</v>
      </c>
    </row>
    <row r="28" spans="1:9" ht="15">
      <c r="A28" s="3"/>
      <c r="B28" s="3" t="s">
        <v>2</v>
      </c>
      <c r="C28" s="3"/>
      <c r="D28" s="3"/>
      <c r="E28" s="3"/>
      <c r="F28" s="3"/>
      <c r="G28" s="3">
        <v>1573633</v>
      </c>
      <c r="H28" s="3"/>
      <c r="I28" s="3">
        <v>1573633</v>
      </c>
    </row>
    <row r="29" spans="1:9" ht="15">
      <c r="A29" s="3"/>
      <c r="B29" s="3" t="s">
        <v>104</v>
      </c>
      <c r="C29" s="3"/>
      <c r="D29" s="3"/>
      <c r="E29" s="3"/>
      <c r="F29" s="3"/>
      <c r="G29" s="3">
        <v>5623234</v>
      </c>
      <c r="H29" s="3"/>
      <c r="I29" s="3">
        <v>6759241</v>
      </c>
    </row>
    <row r="30" spans="1:9" ht="15">
      <c r="A30" s="3"/>
      <c r="B30" s="3"/>
      <c r="C30" s="3"/>
      <c r="D30" s="3"/>
      <c r="E30" s="3"/>
      <c r="F30" s="3"/>
      <c r="G30" s="9">
        <f>SUM(G24:G29)</f>
        <v>111701488</v>
      </c>
      <c r="H30" s="8"/>
      <c r="I30" s="9">
        <f>SUM(I24:I29)</f>
        <v>110210134</v>
      </c>
    </row>
    <row r="31" spans="1:9" ht="15">
      <c r="A31" s="1" t="s">
        <v>92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 t="s">
        <v>33</v>
      </c>
      <c r="C32" s="3"/>
      <c r="D32" s="3"/>
      <c r="E32" s="3"/>
      <c r="F32" s="3"/>
      <c r="G32" s="3">
        <v>29925450</v>
      </c>
      <c r="H32" s="3"/>
      <c r="I32" s="3">
        <v>27525601</v>
      </c>
    </row>
    <row r="33" spans="1:9" ht="15">
      <c r="A33" s="3"/>
      <c r="B33" s="3" t="s">
        <v>34</v>
      </c>
      <c r="C33" s="3"/>
      <c r="D33" s="3"/>
      <c r="E33" s="3"/>
      <c r="F33" s="3"/>
      <c r="G33" s="3">
        <v>10100998</v>
      </c>
      <c r="H33" s="3"/>
      <c r="I33" s="3">
        <v>9177995</v>
      </c>
    </row>
    <row r="34" spans="1:9" ht="15">
      <c r="A34" s="3"/>
      <c r="B34" s="3" t="s">
        <v>35</v>
      </c>
      <c r="C34" s="3"/>
      <c r="D34" s="3"/>
      <c r="E34" s="3"/>
      <c r="F34" s="3"/>
      <c r="G34" s="3">
        <v>32401622</v>
      </c>
      <c r="H34" s="3"/>
      <c r="I34" s="3">
        <v>24979977</v>
      </c>
    </row>
    <row r="35" spans="1:9" ht="15">
      <c r="A35" s="3"/>
      <c r="B35" s="3" t="s">
        <v>36</v>
      </c>
      <c r="C35" s="3"/>
      <c r="D35" s="3"/>
      <c r="E35" s="3"/>
      <c r="F35" s="3"/>
      <c r="G35" s="3">
        <v>0</v>
      </c>
      <c r="H35" s="3"/>
      <c r="I35" s="3">
        <v>2500000</v>
      </c>
    </row>
    <row r="36" spans="1:9" ht="15">
      <c r="A36" s="3"/>
      <c r="B36" s="3" t="s">
        <v>105</v>
      </c>
      <c r="C36" s="3"/>
      <c r="D36" s="3"/>
      <c r="E36" s="3"/>
      <c r="F36" s="3"/>
      <c r="G36" s="3">
        <v>2326947</v>
      </c>
      <c r="H36" s="3"/>
      <c r="I36" s="3">
        <v>2272090</v>
      </c>
    </row>
    <row r="37" spans="1:9" ht="15">
      <c r="A37" s="3"/>
      <c r="B37" s="3"/>
      <c r="C37" s="3"/>
      <c r="D37" s="3"/>
      <c r="E37" s="3"/>
      <c r="F37" s="3"/>
      <c r="G37" s="9">
        <f>SUM(G32:G36)</f>
        <v>74755017</v>
      </c>
      <c r="H37" s="8"/>
      <c r="I37" s="9">
        <f>SUM(I32:I36)</f>
        <v>66455663</v>
      </c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1" t="s">
        <v>96</v>
      </c>
      <c r="B39" s="3"/>
      <c r="C39" s="3"/>
      <c r="D39" s="3"/>
      <c r="E39" s="3"/>
      <c r="F39" s="3"/>
      <c r="G39" s="3">
        <v>36946471</v>
      </c>
      <c r="H39" s="3"/>
      <c r="I39" s="3">
        <v>43754471</v>
      </c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.75" thickBot="1">
      <c r="A41" s="3"/>
      <c r="B41" s="3"/>
      <c r="C41" s="3"/>
      <c r="D41" s="3"/>
      <c r="E41" s="3"/>
      <c r="F41" s="3"/>
      <c r="G41" s="4">
        <f>+G39+G21+G19+G17+G13+G11+G15</f>
        <v>319470742.83</v>
      </c>
      <c r="H41" s="8"/>
      <c r="I41" s="4">
        <f>+I39+I21+I19+I17+I13+I11+I15</f>
        <v>305251277.83</v>
      </c>
    </row>
    <row r="42" spans="1:9" ht="15.75" thickTop="1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1" t="s">
        <v>37</v>
      </c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 t="s">
        <v>38</v>
      </c>
      <c r="C44" s="3"/>
      <c r="D44" s="3"/>
      <c r="E44" s="3"/>
      <c r="F44" s="3"/>
      <c r="G44" s="3">
        <v>88709120</v>
      </c>
      <c r="H44" s="3"/>
      <c r="I44" s="3">
        <v>88709120</v>
      </c>
    </row>
    <row r="45" spans="1:9" ht="15">
      <c r="A45" s="3"/>
      <c r="B45" s="3" t="s">
        <v>93</v>
      </c>
      <c r="C45" s="3"/>
      <c r="D45" s="3"/>
      <c r="E45" s="3"/>
      <c r="F45" s="3"/>
      <c r="G45" s="7">
        <v>149650090</v>
      </c>
      <c r="H45" s="8"/>
      <c r="I45" s="7">
        <v>141086138</v>
      </c>
    </row>
    <row r="46" spans="1:9" ht="15">
      <c r="A46" s="1" t="s">
        <v>39</v>
      </c>
      <c r="B46" s="3"/>
      <c r="C46" s="3"/>
      <c r="D46" s="3"/>
      <c r="E46" s="3"/>
      <c r="F46" s="3"/>
      <c r="G46" s="3">
        <f>SUM(G44:G45)</f>
        <v>238359210</v>
      </c>
      <c r="H46" s="3"/>
      <c r="I46" s="3">
        <f>SUM(I44:I45)</f>
        <v>229795258</v>
      </c>
    </row>
    <row r="47" spans="1:9" ht="15">
      <c r="A47" s="1"/>
      <c r="B47" s="3"/>
      <c r="C47" s="3"/>
      <c r="D47" s="3"/>
      <c r="E47" s="3"/>
      <c r="F47" s="3"/>
      <c r="G47" s="3"/>
      <c r="H47" s="3"/>
      <c r="I47" s="3"/>
    </row>
    <row r="48" spans="1:9" ht="15">
      <c r="A48" s="3" t="s">
        <v>94</v>
      </c>
      <c r="B48" s="3"/>
      <c r="C48" s="3"/>
      <c r="D48" s="3"/>
      <c r="E48" s="3"/>
      <c r="F48" s="3"/>
      <c r="G48" s="3">
        <v>9061533</v>
      </c>
      <c r="H48" s="3"/>
      <c r="I48" s="3">
        <v>8651020.39</v>
      </c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1" t="s">
        <v>40</v>
      </c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 t="s">
        <v>36</v>
      </c>
      <c r="C51" s="3"/>
      <c r="D51" s="3"/>
      <c r="E51" s="3"/>
      <c r="F51" s="3"/>
      <c r="G51" s="3">
        <v>65000000</v>
      </c>
      <c r="H51" s="3"/>
      <c r="I51" s="3">
        <v>60000000</v>
      </c>
    </row>
    <row r="52" spans="1:9" ht="15">
      <c r="A52" s="3"/>
      <c r="B52" s="3" t="s">
        <v>106</v>
      </c>
      <c r="C52" s="3"/>
      <c r="D52" s="3"/>
      <c r="E52" s="3"/>
      <c r="F52" s="3"/>
      <c r="G52" s="3">
        <v>7050000</v>
      </c>
      <c r="H52" s="3"/>
      <c r="I52" s="3">
        <v>6805000</v>
      </c>
    </row>
    <row r="53" spans="1:9" ht="15.75" thickBot="1">
      <c r="A53" s="3"/>
      <c r="B53" s="3"/>
      <c r="C53" s="3"/>
      <c r="D53" s="3"/>
      <c r="E53" s="3"/>
      <c r="F53" s="3"/>
      <c r="G53" s="4">
        <f>SUM(G46:G52)</f>
        <v>319470743</v>
      </c>
      <c r="H53" s="8"/>
      <c r="I53" s="4">
        <f>+I46+I48+I51+I52</f>
        <v>305251278.39</v>
      </c>
    </row>
    <row r="54" spans="1:9" ht="15.7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1" t="s">
        <v>41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1" t="s">
        <v>119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37">
      <selection activeCell="B44" sqref="B44"/>
    </sheetView>
  </sheetViews>
  <sheetFormatPr defaultColWidth="8.88671875" defaultRowHeight="15"/>
  <cols>
    <col min="1" max="1" width="2.6640625" style="0" customWidth="1"/>
    <col min="2" max="2" width="32.3359375" style="0" customWidth="1"/>
    <col min="7" max="7" width="10.4453125" style="0" bestFit="1" customWidth="1"/>
  </cols>
  <sheetData>
    <row r="1" spans="1:2" ht="15">
      <c r="A1" s="15" t="s">
        <v>3</v>
      </c>
      <c r="B1" s="16"/>
    </row>
    <row r="2" spans="1:2" ht="15">
      <c r="A2" s="16" t="s">
        <v>4</v>
      </c>
      <c r="B2" s="16"/>
    </row>
    <row r="3" spans="1:2" ht="15">
      <c r="A3" s="16"/>
      <c r="B3" s="16"/>
    </row>
    <row r="4" spans="1:2" ht="15">
      <c r="A4" s="15" t="s">
        <v>42</v>
      </c>
      <c r="B4" s="16"/>
    </row>
    <row r="5" spans="1:2" ht="15">
      <c r="A5" s="16" t="s">
        <v>113</v>
      </c>
      <c r="B5" s="16"/>
    </row>
    <row r="6" spans="1:2" ht="15">
      <c r="A6" s="16"/>
      <c r="B6" s="16"/>
    </row>
    <row r="7" spans="1:2" ht="15">
      <c r="A7" s="17"/>
      <c r="B7" s="17"/>
    </row>
    <row r="8" spans="1:2" ht="15">
      <c r="A8" s="16"/>
      <c r="B8" s="16"/>
    </row>
    <row r="9" spans="1:2" ht="15">
      <c r="A9" s="15" t="s">
        <v>43</v>
      </c>
      <c r="B9" s="16"/>
    </row>
    <row r="10" spans="1:2" ht="15">
      <c r="A10" s="16"/>
      <c r="B10" s="16"/>
    </row>
    <row r="11" spans="1:7" ht="15">
      <c r="A11" s="16"/>
      <c r="B11" s="16" t="s">
        <v>44</v>
      </c>
      <c r="G11" s="5">
        <v>9786981</v>
      </c>
    </row>
    <row r="12" spans="1:7" ht="15">
      <c r="A12" s="16"/>
      <c r="B12" s="16"/>
      <c r="G12" s="5"/>
    </row>
    <row r="13" spans="1:7" ht="15">
      <c r="A13" s="16"/>
      <c r="B13" s="16" t="s">
        <v>45</v>
      </c>
      <c r="G13" s="5"/>
    </row>
    <row r="14" spans="1:7" ht="15">
      <c r="A14" s="16"/>
      <c r="B14" s="16" t="s">
        <v>46</v>
      </c>
      <c r="G14" s="5">
        <v>2802775</v>
      </c>
    </row>
    <row r="15" spans="1:7" ht="15">
      <c r="A15" s="16"/>
      <c r="B15" s="16" t="s">
        <v>47</v>
      </c>
      <c r="G15" s="5">
        <v>-235483</v>
      </c>
    </row>
    <row r="16" spans="1:7" ht="15">
      <c r="A16" s="16"/>
      <c r="B16" s="16" t="s">
        <v>48</v>
      </c>
      <c r="G16" s="5">
        <v>515038</v>
      </c>
    </row>
    <row r="17" spans="1:7" ht="15">
      <c r="A17" s="16"/>
      <c r="B17" s="16" t="s">
        <v>49</v>
      </c>
      <c r="G17" s="5">
        <v>5567</v>
      </c>
    </row>
    <row r="18" spans="1:7" ht="15">
      <c r="A18" s="16"/>
      <c r="B18" s="16" t="s">
        <v>103</v>
      </c>
      <c r="G18" s="5">
        <v>1241351</v>
      </c>
    </row>
    <row r="19" spans="1:7" ht="15">
      <c r="A19" s="16"/>
      <c r="B19" s="16" t="s">
        <v>102</v>
      </c>
      <c r="G19" s="14">
        <v>-548984</v>
      </c>
    </row>
    <row r="20" spans="1:7" ht="15">
      <c r="A20" s="16"/>
      <c r="B20" s="16"/>
      <c r="G20" s="5"/>
    </row>
    <row r="21" spans="1:7" ht="15">
      <c r="A21" s="16"/>
      <c r="B21" s="16" t="s">
        <v>50</v>
      </c>
      <c r="G21" s="5">
        <v>13567245</v>
      </c>
    </row>
    <row r="22" spans="1:7" ht="15">
      <c r="A22" s="16"/>
      <c r="B22" s="16"/>
      <c r="G22" s="5"/>
    </row>
    <row r="23" spans="1:7" ht="15">
      <c r="A23" s="16"/>
      <c r="B23" s="18" t="s">
        <v>51</v>
      </c>
      <c r="G23" s="5">
        <v>-4258520</v>
      </c>
    </row>
    <row r="24" spans="1:7" ht="15">
      <c r="A24" s="16"/>
      <c r="B24" s="18" t="s">
        <v>52</v>
      </c>
      <c r="G24" s="5">
        <v>1411196</v>
      </c>
    </row>
    <row r="25" spans="1:7" ht="15">
      <c r="A25" s="16"/>
      <c r="B25" s="16" t="s">
        <v>53</v>
      </c>
      <c r="G25" s="12">
        <v>8502012</v>
      </c>
    </row>
    <row r="26" spans="1:7" ht="15">
      <c r="A26" s="16"/>
      <c r="B26" s="16"/>
      <c r="G26" s="5"/>
    </row>
    <row r="27" spans="1:7" ht="15">
      <c r="A27" s="16"/>
      <c r="B27" s="16" t="s">
        <v>54</v>
      </c>
      <c r="G27" s="5">
        <v>19221933</v>
      </c>
    </row>
    <row r="28" spans="1:7" ht="15">
      <c r="A28" s="16"/>
      <c r="B28" s="16" t="s">
        <v>55</v>
      </c>
      <c r="G28" s="5">
        <v>-1241351</v>
      </c>
    </row>
    <row r="29" spans="1:7" ht="15">
      <c r="A29" s="16"/>
      <c r="B29" s="16" t="s">
        <v>56</v>
      </c>
      <c r="G29" s="5">
        <v>-519275</v>
      </c>
    </row>
    <row r="30" spans="1:7" ht="15">
      <c r="A30" s="16"/>
      <c r="B30" s="16" t="s">
        <v>57</v>
      </c>
      <c r="G30" s="14">
        <v>548984</v>
      </c>
    </row>
    <row r="31" spans="1:7" ht="15">
      <c r="A31" s="16"/>
      <c r="B31" s="16"/>
      <c r="G31" s="5"/>
    </row>
    <row r="32" spans="1:7" ht="15">
      <c r="A32" s="16"/>
      <c r="B32" s="16" t="s">
        <v>58</v>
      </c>
      <c r="G32" s="14">
        <v>18010291</v>
      </c>
    </row>
    <row r="33" spans="1:7" ht="15">
      <c r="A33" s="16"/>
      <c r="B33" s="16"/>
      <c r="G33" s="5"/>
    </row>
    <row r="34" spans="1:7" ht="15">
      <c r="A34" s="15" t="s">
        <v>59</v>
      </c>
      <c r="B34" s="16"/>
      <c r="G34" s="5"/>
    </row>
    <row r="35" spans="1:7" ht="15">
      <c r="A35" s="16"/>
      <c r="B35" s="16"/>
      <c r="G35" s="5"/>
    </row>
    <row r="36" spans="1:7" ht="15">
      <c r="A36" s="16"/>
      <c r="B36" s="16" t="s">
        <v>60</v>
      </c>
      <c r="G36" s="5">
        <v>-15971060</v>
      </c>
    </row>
    <row r="37" spans="1:7" ht="15">
      <c r="A37" s="16"/>
      <c r="B37" s="16" t="s">
        <v>112</v>
      </c>
      <c r="G37" s="5">
        <v>-100191</v>
      </c>
    </row>
    <row r="38" spans="1:7" ht="15">
      <c r="A38" s="16"/>
      <c r="B38" s="16" t="s">
        <v>61</v>
      </c>
      <c r="G38" s="5">
        <v>-8327377</v>
      </c>
    </row>
    <row r="39" spans="1:7" ht="15">
      <c r="A39" s="16"/>
      <c r="B39" s="16" t="s">
        <v>62</v>
      </c>
      <c r="G39" s="14">
        <v>302700</v>
      </c>
    </row>
    <row r="40" spans="1:7" ht="15">
      <c r="A40" s="16"/>
      <c r="B40" s="16"/>
      <c r="G40" s="5"/>
    </row>
    <row r="41" spans="1:7" ht="15">
      <c r="A41" s="16"/>
      <c r="B41" s="16" t="s">
        <v>63</v>
      </c>
      <c r="G41" s="14">
        <v>-24095928</v>
      </c>
    </row>
    <row r="42" spans="1:7" ht="15">
      <c r="A42" s="16"/>
      <c r="B42" s="16"/>
      <c r="G42" s="5"/>
    </row>
    <row r="43" spans="1:7" ht="15">
      <c r="A43" s="15" t="s">
        <v>64</v>
      </c>
      <c r="B43" s="16"/>
      <c r="G43" s="5"/>
    </row>
    <row r="44" spans="1:7" ht="15">
      <c r="A44" s="16"/>
      <c r="B44" s="16"/>
      <c r="G44" s="5"/>
    </row>
    <row r="45" spans="1:7" ht="15">
      <c r="A45" s="16"/>
      <c r="B45" s="16" t="s">
        <v>120</v>
      </c>
      <c r="G45" s="5">
        <v>40</v>
      </c>
    </row>
    <row r="46" spans="1:7" ht="15">
      <c r="A46" s="16"/>
      <c r="B46" s="16" t="s">
        <v>65</v>
      </c>
      <c r="G46" s="5">
        <v>5000000</v>
      </c>
    </row>
    <row r="47" spans="1:7" ht="15">
      <c r="A47" s="16"/>
      <c r="B47" s="16" t="s">
        <v>66</v>
      </c>
      <c r="G47" s="5">
        <v>-2500000</v>
      </c>
    </row>
    <row r="48" spans="1:7" ht="15">
      <c r="A48" s="16"/>
      <c r="B48" s="16" t="s">
        <v>67</v>
      </c>
      <c r="G48" s="14">
        <v>660000</v>
      </c>
    </row>
    <row r="49" spans="1:7" ht="15">
      <c r="A49" s="16"/>
      <c r="B49" s="16"/>
      <c r="G49" s="5"/>
    </row>
    <row r="50" spans="1:7" ht="15">
      <c r="A50" s="16"/>
      <c r="B50" s="16" t="s">
        <v>68</v>
      </c>
      <c r="G50" s="14">
        <v>3160040</v>
      </c>
    </row>
    <row r="51" spans="1:7" ht="15">
      <c r="A51" s="16"/>
      <c r="B51" s="16"/>
      <c r="G51" s="5"/>
    </row>
    <row r="52" spans="1:7" ht="15">
      <c r="A52" s="16"/>
      <c r="B52" s="16" t="s">
        <v>69</v>
      </c>
      <c r="G52" s="5">
        <v>-2925597</v>
      </c>
    </row>
    <row r="53" spans="1:7" ht="15">
      <c r="A53" s="16"/>
      <c r="B53" s="16"/>
      <c r="G53" s="5"/>
    </row>
    <row r="54" spans="1:7" ht="15">
      <c r="A54" s="16"/>
      <c r="B54" s="16" t="s">
        <v>70</v>
      </c>
      <c r="G54" s="5">
        <v>4988641</v>
      </c>
    </row>
    <row r="55" spans="1:7" ht="15">
      <c r="A55" s="16"/>
      <c r="B55" s="16"/>
      <c r="G55" s="5"/>
    </row>
    <row r="56" spans="1:7" ht="15">
      <c r="A56" s="16"/>
      <c r="B56" s="16" t="s">
        <v>71</v>
      </c>
      <c r="G56" s="14">
        <v>49741</v>
      </c>
    </row>
    <row r="57" spans="1:7" ht="15">
      <c r="A57" s="16"/>
      <c r="B57" s="16"/>
      <c r="G57" s="5"/>
    </row>
    <row r="58" spans="1:7" ht="15">
      <c r="A58" s="16"/>
      <c r="B58" s="16" t="s">
        <v>72</v>
      </c>
      <c r="G58" s="14">
        <v>2112785</v>
      </c>
    </row>
    <row r="59" spans="1:2" ht="15">
      <c r="A59" s="16"/>
      <c r="B59" s="16"/>
    </row>
    <row r="60" spans="1:2" ht="15">
      <c r="A60" s="16"/>
      <c r="B60" s="16"/>
    </row>
    <row r="61" spans="1:2" ht="15">
      <c r="A61" s="15" t="s">
        <v>111</v>
      </c>
      <c r="B61" s="16"/>
    </row>
    <row r="62" spans="1:2" ht="15">
      <c r="A62" s="15" t="s">
        <v>119</v>
      </c>
      <c r="B62" s="16"/>
    </row>
    <row r="64" spans="1:2" ht="15">
      <c r="A64" s="15"/>
      <c r="B64" s="16"/>
    </row>
    <row r="65" spans="1:2" ht="15">
      <c r="A65" s="15"/>
      <c r="B65" s="16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C19">
      <selection activeCell="L23" sqref="L23"/>
    </sheetView>
  </sheetViews>
  <sheetFormatPr defaultColWidth="8.88671875" defaultRowHeight="15"/>
  <cols>
    <col min="1" max="1" width="2.21484375" style="0" customWidth="1"/>
    <col min="2" max="2" width="9.21484375" style="0" customWidth="1"/>
    <col min="3" max="3" width="13.4453125" style="0" customWidth="1"/>
    <col min="4" max="4" width="9.77734375" style="5" customWidth="1"/>
    <col min="5" max="5" width="1.1171875" style="12" customWidth="1"/>
    <col min="6" max="6" width="9.77734375" style="12" customWidth="1"/>
    <col min="7" max="7" width="1.1171875" style="12" customWidth="1"/>
    <col min="8" max="8" width="9.77734375" style="12" customWidth="1"/>
    <col min="9" max="9" width="1.1171875" style="12" customWidth="1"/>
    <col min="10" max="10" width="9.77734375" style="12" customWidth="1"/>
    <col min="11" max="11" width="1.1171875" style="12" customWidth="1"/>
    <col min="12" max="12" width="9.88671875" style="5" customWidth="1"/>
    <col min="13" max="13" width="0.9921875" style="12" customWidth="1"/>
    <col min="14" max="14" width="9.77734375" style="5" customWidth="1"/>
    <col min="15" max="15" width="0.9921875" style="12" customWidth="1"/>
    <col min="16" max="16" width="9.77734375" style="5" customWidth="1"/>
    <col min="17" max="17" width="3.6640625" style="0" customWidth="1"/>
  </cols>
  <sheetData>
    <row r="1" spans="1:16" ht="15">
      <c r="A1" s="1" t="s">
        <v>3</v>
      </c>
      <c r="B1" s="3"/>
      <c r="C1" s="3"/>
      <c r="D1" s="3"/>
      <c r="E1" s="8"/>
      <c r="F1" s="8"/>
      <c r="G1" s="8"/>
      <c r="H1" s="8"/>
      <c r="I1" s="8"/>
      <c r="J1" s="8"/>
      <c r="K1" s="8"/>
      <c r="L1" s="3"/>
      <c r="M1" s="8"/>
      <c r="N1" s="3"/>
      <c r="O1" s="8"/>
      <c r="P1" s="3"/>
    </row>
    <row r="2" spans="1:16" ht="15">
      <c r="A2" s="3" t="s">
        <v>4</v>
      </c>
      <c r="B2" s="3"/>
      <c r="C2" s="3"/>
      <c r="D2" s="3"/>
      <c r="E2" s="8"/>
      <c r="F2" s="8"/>
      <c r="G2" s="8"/>
      <c r="H2" s="8"/>
      <c r="I2" s="8"/>
      <c r="J2" s="8"/>
      <c r="K2" s="8"/>
      <c r="L2" s="3"/>
      <c r="M2" s="8"/>
      <c r="N2" s="3"/>
      <c r="O2" s="8"/>
      <c r="P2" s="3"/>
    </row>
    <row r="3" spans="1:16" ht="15">
      <c r="A3" s="3"/>
      <c r="B3" s="3"/>
      <c r="C3" s="3"/>
      <c r="D3" s="3"/>
      <c r="E3" s="8"/>
      <c r="F3" s="8"/>
      <c r="G3" s="8"/>
      <c r="H3" s="8"/>
      <c r="I3" s="8"/>
      <c r="J3" s="8"/>
      <c r="K3" s="8"/>
      <c r="L3" s="3"/>
      <c r="M3" s="8"/>
      <c r="N3" s="3"/>
      <c r="O3" s="8"/>
      <c r="P3" s="3"/>
    </row>
    <row r="4" spans="1:16" ht="15">
      <c r="A4" s="1" t="s">
        <v>73</v>
      </c>
      <c r="B4" s="3"/>
      <c r="C4" s="3"/>
      <c r="D4" s="3"/>
      <c r="E4" s="8"/>
      <c r="F4" s="8"/>
      <c r="G4" s="8"/>
      <c r="H4" s="8"/>
      <c r="I4" s="8"/>
      <c r="J4" s="8"/>
      <c r="K4" s="8"/>
      <c r="L4" s="3"/>
      <c r="M4" s="8"/>
      <c r="N4" s="3"/>
      <c r="O4" s="8"/>
      <c r="P4" s="3"/>
    </row>
    <row r="5" spans="1:16" ht="15">
      <c r="A5" s="3" t="s">
        <v>113</v>
      </c>
      <c r="B5" s="3"/>
      <c r="C5" s="3"/>
      <c r="D5" s="3"/>
      <c r="E5" s="8"/>
      <c r="F5" s="8"/>
      <c r="G5" s="8"/>
      <c r="H5" s="8"/>
      <c r="I5" s="8"/>
      <c r="J5" s="8"/>
      <c r="K5" s="8"/>
      <c r="L5" s="3"/>
      <c r="M5" s="8"/>
      <c r="N5" s="3"/>
      <c r="O5" s="8"/>
      <c r="P5" s="3"/>
    </row>
    <row r="6" spans="1:16" ht="1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3"/>
      <c r="M6" s="8"/>
      <c r="N6" s="3"/>
      <c r="O6" s="8"/>
      <c r="P6" s="3"/>
    </row>
    <row r="7" spans="1:16" ht="15">
      <c r="A7" s="3"/>
      <c r="B7" s="3"/>
      <c r="C7" s="3"/>
      <c r="D7" s="2"/>
      <c r="E7" s="11"/>
      <c r="F7" s="11"/>
      <c r="G7" s="11"/>
      <c r="H7" s="11" t="s">
        <v>108</v>
      </c>
      <c r="I7" s="11"/>
      <c r="J7" s="11"/>
      <c r="K7" s="11"/>
      <c r="L7" s="2"/>
      <c r="M7" s="11"/>
      <c r="N7" s="2"/>
      <c r="O7" s="11"/>
      <c r="P7" s="2"/>
    </row>
    <row r="8" spans="1:16" ht="15">
      <c r="A8" s="3"/>
      <c r="B8" s="3"/>
      <c r="C8" s="3"/>
      <c r="D8" s="2" t="s">
        <v>109</v>
      </c>
      <c r="E8" s="11"/>
      <c r="F8" s="11" t="s">
        <v>109</v>
      </c>
      <c r="G8" s="11"/>
      <c r="H8" s="11" t="s">
        <v>80</v>
      </c>
      <c r="I8" s="11"/>
      <c r="J8" s="11" t="s">
        <v>110</v>
      </c>
      <c r="K8" s="11"/>
      <c r="L8" s="2" t="s">
        <v>84</v>
      </c>
      <c r="M8" s="11"/>
      <c r="N8" s="2" t="s">
        <v>74</v>
      </c>
      <c r="O8" s="11"/>
      <c r="P8" s="2"/>
    </row>
    <row r="9" spans="1:16" ht="15">
      <c r="A9" s="3"/>
      <c r="B9" s="3"/>
      <c r="C9" s="3"/>
      <c r="D9" s="2" t="s">
        <v>82</v>
      </c>
      <c r="E9" s="11"/>
      <c r="F9" s="11" t="s">
        <v>81</v>
      </c>
      <c r="G9" s="11"/>
      <c r="H9" s="11" t="s">
        <v>83</v>
      </c>
      <c r="I9" s="11"/>
      <c r="J9" s="11" t="s">
        <v>83</v>
      </c>
      <c r="K9" s="11"/>
      <c r="L9" s="2" t="s">
        <v>83</v>
      </c>
      <c r="M9" s="11"/>
      <c r="N9" s="2" t="s">
        <v>85</v>
      </c>
      <c r="O9" s="11"/>
      <c r="P9" s="2" t="s">
        <v>1</v>
      </c>
    </row>
    <row r="10" spans="1:16" ht="15">
      <c r="A10" s="3"/>
      <c r="B10" s="3"/>
      <c r="C10" s="3"/>
      <c r="D10" s="2" t="s">
        <v>87</v>
      </c>
      <c r="E10" s="11"/>
      <c r="F10" s="2" t="s">
        <v>87</v>
      </c>
      <c r="G10" s="11"/>
      <c r="H10" s="2" t="s">
        <v>87</v>
      </c>
      <c r="I10" s="11"/>
      <c r="J10" s="2" t="s">
        <v>87</v>
      </c>
      <c r="K10" s="11"/>
      <c r="L10" s="2" t="s">
        <v>87</v>
      </c>
      <c r="M10" s="11"/>
      <c r="N10" s="2" t="s">
        <v>87</v>
      </c>
      <c r="O10" s="11"/>
      <c r="P10" s="2" t="s">
        <v>87</v>
      </c>
    </row>
    <row r="11" spans="1:16" ht="15">
      <c r="A11" s="3"/>
      <c r="B11" s="3"/>
      <c r="C11" s="3"/>
      <c r="D11" s="3"/>
      <c r="E11" s="8"/>
      <c r="F11" s="8"/>
      <c r="G11" s="8"/>
      <c r="H11" s="8"/>
      <c r="I11" s="8"/>
      <c r="J11" s="8"/>
      <c r="K11" s="8"/>
      <c r="L11" s="3"/>
      <c r="M11" s="8"/>
      <c r="N11" s="3"/>
      <c r="O11" s="8"/>
      <c r="P11" s="3"/>
    </row>
    <row r="12" spans="1:16" ht="15">
      <c r="A12" s="3"/>
      <c r="B12" s="3"/>
      <c r="C12" s="3"/>
      <c r="D12" s="3"/>
      <c r="E12" s="8"/>
      <c r="F12" s="8"/>
      <c r="G12" s="8"/>
      <c r="H12" s="8"/>
      <c r="I12" s="8"/>
      <c r="J12" s="8"/>
      <c r="K12" s="8"/>
      <c r="L12" s="3"/>
      <c r="M12" s="8"/>
      <c r="N12" s="3"/>
      <c r="O12" s="8"/>
      <c r="P12" s="3"/>
    </row>
    <row r="13" spans="1:16" ht="15">
      <c r="A13" s="3" t="s">
        <v>75</v>
      </c>
      <c r="B13" s="3"/>
      <c r="C13" s="3"/>
      <c r="D13" s="3">
        <v>88709</v>
      </c>
      <c r="E13" s="8"/>
      <c r="F13" s="3">
        <v>39224</v>
      </c>
      <c r="G13" s="8"/>
      <c r="H13" s="3">
        <v>1946</v>
      </c>
      <c r="I13" s="8"/>
      <c r="J13" s="3">
        <v>6100</v>
      </c>
      <c r="K13" s="8"/>
      <c r="L13" s="3">
        <v>-7</v>
      </c>
      <c r="M13" s="8"/>
      <c r="N13" s="3">
        <v>70130</v>
      </c>
      <c r="O13" s="8"/>
      <c r="P13" s="3">
        <v>206102</v>
      </c>
    </row>
    <row r="14" spans="1:16" ht="15">
      <c r="A14" s="3" t="s">
        <v>76</v>
      </c>
      <c r="B14" s="3"/>
      <c r="C14" s="3"/>
      <c r="D14" s="3"/>
      <c r="E14" s="8"/>
      <c r="F14" s="8"/>
      <c r="G14" s="8"/>
      <c r="H14" s="8"/>
      <c r="I14" s="8"/>
      <c r="J14" s="8"/>
      <c r="K14" s="8"/>
      <c r="L14" s="3">
        <v>-182</v>
      </c>
      <c r="M14" s="8"/>
      <c r="N14" s="3"/>
      <c r="O14" s="8"/>
      <c r="P14" s="3">
        <v>-182</v>
      </c>
    </row>
    <row r="15" spans="1:16" ht="15">
      <c r="A15" s="3" t="s">
        <v>86</v>
      </c>
      <c r="B15" s="3"/>
      <c r="C15" s="3"/>
      <c r="D15" s="3"/>
      <c r="E15" s="8"/>
      <c r="F15" s="8"/>
      <c r="G15" s="8"/>
      <c r="H15" s="8"/>
      <c r="I15" s="8"/>
      <c r="J15" s="8"/>
      <c r="K15" s="8"/>
      <c r="L15" s="3"/>
      <c r="M15" s="8"/>
      <c r="N15" s="5">
        <v>25871</v>
      </c>
      <c r="O15" s="8"/>
      <c r="P15" s="3">
        <v>25871</v>
      </c>
    </row>
    <row r="16" spans="1:16" ht="15">
      <c r="A16" s="3" t="s">
        <v>77</v>
      </c>
      <c r="B16" s="3"/>
      <c r="C16" s="3"/>
      <c r="D16" s="3"/>
      <c r="E16" s="8"/>
      <c r="F16" s="8"/>
      <c r="G16" s="8"/>
      <c r="H16" s="8"/>
      <c r="I16" s="8"/>
      <c r="J16" s="8"/>
      <c r="K16" s="8"/>
      <c r="L16" s="3"/>
      <c r="M16" s="8"/>
      <c r="N16" s="3"/>
      <c r="O16" s="8"/>
      <c r="P16" s="3">
        <v>0</v>
      </c>
    </row>
    <row r="17" spans="1:16" ht="15">
      <c r="A17" s="3"/>
      <c r="B17" s="6" t="s">
        <v>78</v>
      </c>
      <c r="C17" s="3"/>
      <c r="D17" s="3"/>
      <c r="E17" s="8"/>
      <c r="F17" s="8"/>
      <c r="G17" s="8"/>
      <c r="H17" s="8"/>
      <c r="I17" s="8"/>
      <c r="J17" s="8"/>
      <c r="K17" s="8"/>
      <c r="L17" s="3"/>
      <c r="M17" s="8"/>
      <c r="N17" s="3">
        <v>-1996</v>
      </c>
      <c r="O17" s="8"/>
      <c r="P17" s="3">
        <v>-1996</v>
      </c>
    </row>
    <row r="18" spans="1:18" ht="15.75" thickBot="1">
      <c r="A18" s="3" t="s">
        <v>98</v>
      </c>
      <c r="B18" s="3"/>
      <c r="C18" s="3"/>
      <c r="D18" s="4">
        <v>88709</v>
      </c>
      <c r="E18" s="8"/>
      <c r="F18" s="4">
        <v>39224</v>
      </c>
      <c r="G18" s="8"/>
      <c r="H18" s="4">
        <v>1946</v>
      </c>
      <c r="I18" s="8"/>
      <c r="J18" s="4">
        <v>6100</v>
      </c>
      <c r="K18" s="8"/>
      <c r="L18" s="4">
        <v>-189</v>
      </c>
      <c r="M18" s="8"/>
      <c r="N18" s="4">
        <v>94005</v>
      </c>
      <c r="O18" s="8"/>
      <c r="P18" s="4">
        <v>229795</v>
      </c>
      <c r="R18" s="3"/>
    </row>
    <row r="19" spans="1:16" ht="15.75" thickTop="1">
      <c r="A19" s="3"/>
      <c r="B19" s="3"/>
      <c r="C19" s="3"/>
      <c r="D19" s="3"/>
      <c r="E19" s="8"/>
      <c r="F19" s="8"/>
      <c r="G19" s="8"/>
      <c r="H19" s="8"/>
      <c r="I19" s="8"/>
      <c r="J19" s="8"/>
      <c r="K19" s="8"/>
      <c r="L19" s="3"/>
      <c r="M19" s="8"/>
      <c r="N19" s="3"/>
      <c r="O19" s="8"/>
      <c r="P19" s="3"/>
    </row>
    <row r="20" spans="1:16" ht="15">
      <c r="A20" s="3" t="s">
        <v>121</v>
      </c>
      <c r="B20" s="3"/>
      <c r="C20" s="3"/>
      <c r="D20" s="3">
        <v>88709</v>
      </c>
      <c r="E20" s="8"/>
      <c r="F20" s="8">
        <v>39224</v>
      </c>
      <c r="G20" s="8"/>
      <c r="H20" s="8">
        <v>1946</v>
      </c>
      <c r="I20" s="8"/>
      <c r="J20" s="8">
        <v>6100</v>
      </c>
      <c r="K20" s="8"/>
      <c r="L20" s="3">
        <v>-189</v>
      </c>
      <c r="M20" s="8"/>
      <c r="N20" s="3">
        <v>94005</v>
      </c>
      <c r="O20" s="8"/>
      <c r="P20" s="3">
        <v>229795</v>
      </c>
    </row>
    <row r="21" spans="1:16" ht="15">
      <c r="A21" s="3" t="s">
        <v>76</v>
      </c>
      <c r="B21" s="3"/>
      <c r="C21" s="3"/>
      <c r="D21" s="3"/>
      <c r="E21" s="8"/>
      <c r="F21" s="8"/>
      <c r="G21" s="8"/>
      <c r="H21" s="8"/>
      <c r="I21" s="8"/>
      <c r="J21" s="8"/>
      <c r="K21" s="8"/>
      <c r="L21" s="3">
        <v>-87</v>
      </c>
      <c r="M21" s="8"/>
      <c r="N21" s="3"/>
      <c r="O21" s="8"/>
      <c r="P21" s="3">
        <v>-87</v>
      </c>
    </row>
    <row r="22" spans="1:16" ht="15">
      <c r="A22" s="3" t="s">
        <v>122</v>
      </c>
      <c r="B22" s="3"/>
      <c r="C22" s="3"/>
      <c r="D22" s="3"/>
      <c r="E22" s="8"/>
      <c r="F22" s="8"/>
      <c r="G22" s="8"/>
      <c r="H22" s="8"/>
      <c r="I22" s="8"/>
      <c r="J22" s="8"/>
      <c r="K22" s="8"/>
      <c r="L22" s="3"/>
      <c r="M22" s="8"/>
      <c r="N22" s="3">
        <v>8651.317630000001</v>
      </c>
      <c r="O22" s="8"/>
      <c r="P22" s="3">
        <v>8651.317630000001</v>
      </c>
    </row>
    <row r="23" spans="1:16" ht="15.75" thickBot="1">
      <c r="A23" s="3" t="s">
        <v>123</v>
      </c>
      <c r="B23" s="3"/>
      <c r="C23" s="3"/>
      <c r="D23" s="4">
        <v>88709</v>
      </c>
      <c r="E23" s="8"/>
      <c r="F23" s="4">
        <v>39224</v>
      </c>
      <c r="G23" s="8"/>
      <c r="H23" s="4">
        <v>1946</v>
      </c>
      <c r="I23" s="8"/>
      <c r="J23" s="4">
        <v>6100</v>
      </c>
      <c r="K23" s="8"/>
      <c r="L23" s="4">
        <v>-276</v>
      </c>
      <c r="M23" s="8"/>
      <c r="N23" s="4">
        <v>102656.31763</v>
      </c>
      <c r="O23" s="8"/>
      <c r="P23" s="4">
        <v>238359.31763</v>
      </c>
    </row>
    <row r="24" spans="1:16" ht="15.75" thickTop="1">
      <c r="A24" s="3"/>
      <c r="B24" s="3"/>
      <c r="C24" s="3"/>
      <c r="D24" s="3"/>
      <c r="E24" s="8"/>
      <c r="F24" s="8"/>
      <c r="G24" s="8"/>
      <c r="H24" s="8"/>
      <c r="I24" s="8"/>
      <c r="J24" s="8"/>
      <c r="K24" s="8"/>
      <c r="L24" s="3"/>
      <c r="M24" s="8"/>
      <c r="N24" s="3"/>
      <c r="O24" s="8"/>
      <c r="P24" s="3"/>
    </row>
    <row r="25" spans="1:15" ht="15">
      <c r="A25" s="3"/>
      <c r="B25" s="3"/>
      <c r="C25" s="3"/>
      <c r="D25" s="3"/>
      <c r="E25" s="8"/>
      <c r="F25" s="8"/>
      <c r="G25" s="8"/>
      <c r="H25" s="8"/>
      <c r="I25" s="8"/>
      <c r="J25" s="8"/>
      <c r="K25" s="8"/>
      <c r="L25" s="3"/>
      <c r="M25" s="8"/>
      <c r="N25" s="3"/>
      <c r="O25" s="8"/>
    </row>
    <row r="26" spans="1:16" ht="15">
      <c r="A26" s="3"/>
      <c r="B26" s="3"/>
      <c r="C26" s="3"/>
      <c r="D26" s="3"/>
      <c r="E26" s="8"/>
      <c r="F26" s="8"/>
      <c r="G26" s="8"/>
      <c r="H26" s="8"/>
      <c r="I26" s="8"/>
      <c r="J26" s="8"/>
      <c r="K26" s="8"/>
      <c r="L26" s="3"/>
      <c r="M26" s="8"/>
      <c r="N26" s="3"/>
      <c r="O26" s="8"/>
      <c r="P26" s="3"/>
    </row>
    <row r="27" spans="1:16" ht="15">
      <c r="A27" s="1" t="s">
        <v>79</v>
      </c>
      <c r="B27" s="3"/>
      <c r="C27" s="3"/>
      <c r="D27" s="3"/>
      <c r="E27" s="8"/>
      <c r="F27" s="8"/>
      <c r="G27" s="8"/>
      <c r="H27" s="8"/>
      <c r="I27" s="8"/>
      <c r="J27" s="8"/>
      <c r="K27" s="8"/>
      <c r="L27" s="3"/>
      <c r="M27" s="8"/>
      <c r="N27" s="3"/>
      <c r="O27" s="8"/>
      <c r="P27" s="3"/>
    </row>
    <row r="28" spans="1:16" ht="15">
      <c r="A28" s="1" t="s">
        <v>116</v>
      </c>
      <c r="B28" s="3"/>
      <c r="C28" s="3"/>
      <c r="D28" s="3"/>
      <c r="E28" s="8"/>
      <c r="F28" s="8"/>
      <c r="G28" s="8"/>
      <c r="H28" s="8"/>
      <c r="I28" s="8"/>
      <c r="J28" s="8"/>
      <c r="K28" s="8"/>
      <c r="L28" s="3"/>
      <c r="M28" s="8"/>
      <c r="N28" s="3"/>
      <c r="O28" s="8"/>
      <c r="P28" s="3"/>
    </row>
    <row r="29" spans="1:26" ht="15">
      <c r="A29" s="8"/>
      <c r="B29" s="2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1"/>
      <c r="R30" s="8"/>
      <c r="S30" s="21"/>
      <c r="T30" s="21"/>
      <c r="U30" s="21"/>
      <c r="V30" s="21"/>
      <c r="W30" s="21"/>
      <c r="X30" s="21"/>
      <c r="Y30" s="21"/>
      <c r="Z30" s="21"/>
    </row>
    <row r="31" spans="1:2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>
      <c r="A34" s="2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>
      <c r="A35" s="2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>
      <c r="A36" s="23"/>
      <c r="B36" s="23"/>
      <c r="C36" s="2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>
      <c r="A37" s="21"/>
      <c r="B37" s="21"/>
      <c r="C37" s="21"/>
      <c r="D37" s="12"/>
      <c r="L37" s="12"/>
      <c r="N37" s="12"/>
      <c r="P37" s="12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>
      <c r="A38" s="21"/>
      <c r="B38" s="21"/>
      <c r="C38" s="21"/>
      <c r="D38" s="12"/>
      <c r="L38" s="12"/>
      <c r="N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>
      <c r="A39" s="21"/>
      <c r="B39" s="21"/>
      <c r="C39" s="21"/>
      <c r="D39" s="12"/>
      <c r="L39" s="12"/>
      <c r="N39" s="12"/>
      <c r="P39" s="12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>
      <c r="A40" s="21"/>
      <c r="B40" s="21"/>
      <c r="C40" s="21"/>
      <c r="D40" s="12"/>
      <c r="L40" s="12"/>
      <c r="N40" s="12"/>
      <c r="P40" s="12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>
      <c r="A41" s="21"/>
      <c r="B41" s="21"/>
      <c r="C41" s="21"/>
      <c r="D41" s="12"/>
      <c r="L41" s="12"/>
      <c r="N41" s="12"/>
      <c r="P41" s="12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">
      <c r="A42" s="21"/>
      <c r="B42" s="21"/>
      <c r="C42" s="21"/>
      <c r="D42" s="12"/>
      <c r="L42" s="12"/>
      <c r="N42" s="12"/>
      <c r="P42" s="12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>
      <c r="A43" s="21"/>
      <c r="B43" s="21"/>
      <c r="C43" s="21"/>
      <c r="D43" s="12"/>
      <c r="L43" s="12"/>
      <c r="N43" s="12"/>
      <c r="P43" s="12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">
      <c r="A44" s="21"/>
      <c r="B44" s="21"/>
      <c r="C44" s="21"/>
      <c r="D44" s="12"/>
      <c r="L44" s="12"/>
      <c r="N44" s="12"/>
      <c r="P44" s="12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">
      <c r="A45" s="21"/>
      <c r="B45" s="21"/>
      <c r="C45" s="21"/>
      <c r="D45" s="12"/>
      <c r="L45" s="12"/>
      <c r="N45" s="12"/>
      <c r="P45" s="12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>
      <c r="A46" s="21"/>
      <c r="B46" s="21"/>
      <c r="C46" s="21"/>
      <c r="D46" s="12"/>
      <c r="L46" s="12"/>
      <c r="N46" s="12"/>
      <c r="P46" s="12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>
      <c r="A47" s="21"/>
      <c r="B47" s="21"/>
      <c r="C47" s="21"/>
      <c r="D47" s="12"/>
      <c r="L47" s="12"/>
      <c r="N47" s="12"/>
      <c r="P47" s="12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printOptions horizontalCentered="1"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2003-02-21T05:56:34Z</cp:lastPrinted>
  <dcterms:created xsi:type="dcterms:W3CDTF">2002-05-14T01:58:09Z</dcterms:created>
  <dcterms:modified xsi:type="dcterms:W3CDTF">2003-02-20T09:00:41Z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